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7人口集計\R7.5月末人口集計\"/>
    </mc:Choice>
  </mc:AlternateContent>
  <xr:revisionPtr revIDLastSave="0" documentId="13_ncr:1_{9051869E-FB93-4B51-8F2A-435F1291227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5" l="1"/>
  <c r="O19" i="5" s="1"/>
  <c r="M19" i="5"/>
  <c r="C11" i="4"/>
  <c r="B11" i="4"/>
  <c r="D11" i="4" l="1"/>
  <c r="M7" i="5"/>
  <c r="L7" i="5"/>
  <c r="N7" i="5" l="1"/>
  <c r="D10" i="5"/>
  <c r="L17" i="5" l="1"/>
  <c r="L19" i="5" s="1"/>
  <c r="M17" i="5" l="1"/>
  <c r="N17" i="5" s="1"/>
  <c r="D16" i="5"/>
  <c r="D15" i="5"/>
  <c r="I15" i="5" l="1"/>
  <c r="N6" i="5" l="1"/>
  <c r="D5" i="5"/>
  <c r="N5" i="5" l="1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<sst xmlns="http://schemas.openxmlformats.org/spreadsheetml/2006/main" count="65" uniqueCount="56">
  <si>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</si>
  <si>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</si>
  <si>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</si>
  <si>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</si>
  <si>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</si>
  <si>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</si>
  <si>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</si>
  <si>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</si>
  <si>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</si>
  <si>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</si>
  <si>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</si>
  <si>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</si>
  <si>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</si>
  <si>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</si>
  <si>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</si>
  <si>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</si>
  <si>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</si>
  <si>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</si>
  <si>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</si>
  <si>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</si>
  <si>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</si>
  <si>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</si>
  <si>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</si>
  <si>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</si>
  <si>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</si>
  <si>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</si>
  <si>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</si>
  <si>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</si>
  <si>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</si>
  <si>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</si>
  <si>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</si>
  <si>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</si>
  <si>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</si>
  <si>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</si>
  <si>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</si>
  <si>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</si>
  <si>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</si>
  <si>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</si>
  <si>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</si>
  <si>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</si>
  <si>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</si>
  <si>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</si>
  <si>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</si>
  <si>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</si>
  <si>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</si>
  <si>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</si>
  <si>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</si>
  <si>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</si>
  <si>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</si>
  <si>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</si>
  <si>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</si>
  <si>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</si>
  <si>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</si>
  <si>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</si>
  <si>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</si>
  <si>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令和7年5月末現在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</si>
</sst>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A2" sqref="A2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197</v>
      </c>
      <c r="C5" s="2">
        <v>222</v>
      </c>
      <c r="D5" s="2">
        <f>SUM(B5:C5)</f>
        <v>419</v>
      </c>
      <c r="E5" s="2">
        <v>178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56</v>
      </c>
      <c r="M5" s="20">
        <v>52</v>
      </c>
      <c r="N5" s="2">
        <f t="shared" ref="N5:N15" si="1">SUM(L5:M5)</f>
        <v>108</v>
      </c>
      <c r="O5" s="20">
        <v>51</v>
      </c>
      <c r="R5" s="44"/>
    </row>
    <row r="6" spans="1:20" ht="26.1" customHeight="1" x14ac:dyDescent="0.2">
      <c r="A6" s="1" t="s">
        <v>11</v>
      </c>
      <c r="B6" s="2">
        <v>103</v>
      </c>
      <c r="C6" s="2">
        <v>100</v>
      </c>
      <c r="D6" s="2">
        <f t="shared" ref="D6:D15" si="2">SUM(B6:C6)</f>
        <v>203</v>
      </c>
      <c r="E6" s="2">
        <v>93</v>
      </c>
      <c r="F6" s="15" t="s">
        <v>14</v>
      </c>
      <c r="G6" s="16">
        <v>82</v>
      </c>
      <c r="H6" s="16">
        <v>79</v>
      </c>
      <c r="I6" s="22">
        <f t="shared" si="0"/>
        <v>161</v>
      </c>
      <c r="J6" s="16">
        <v>71</v>
      </c>
      <c r="K6" s="1" t="s">
        <v>37</v>
      </c>
      <c r="L6" s="16">
        <v>106</v>
      </c>
      <c r="M6" s="16">
        <v>108</v>
      </c>
      <c r="N6" s="2">
        <f>SUM(L6:M6)</f>
        <v>214</v>
      </c>
      <c r="O6" s="16">
        <v>105</v>
      </c>
    </row>
    <row r="7" spans="1:20" ht="26.1" customHeight="1" x14ac:dyDescent="0.2">
      <c r="A7" s="1" t="s">
        <v>16</v>
      </c>
      <c r="B7" s="2">
        <v>137</v>
      </c>
      <c r="C7" s="2">
        <v>180</v>
      </c>
      <c r="D7" s="2">
        <f t="shared" si="2"/>
        <v>317</v>
      </c>
      <c r="E7" s="2">
        <v>126</v>
      </c>
      <c r="F7" s="15" t="s">
        <v>17</v>
      </c>
      <c r="G7" s="16">
        <v>384</v>
      </c>
      <c r="H7" s="16">
        <v>469</v>
      </c>
      <c r="I7" s="22">
        <f t="shared" si="0"/>
        <v>853</v>
      </c>
      <c r="J7" s="16">
        <v>455</v>
      </c>
      <c r="K7" s="1" t="s">
        <v>39</v>
      </c>
      <c r="L7" s="30">
        <f>小長井集計!B11</f>
        <v>137</v>
      </c>
      <c r="M7" s="30">
        <f>小長井集計!C11</f>
        <v>178</v>
      </c>
      <c r="N7" s="2">
        <f>SUM(L7:M7)</f>
        <v>315</v>
      </c>
      <c r="O7" s="22">
        <v>167</v>
      </c>
    </row>
    <row r="8" spans="1:20" ht="26.1" customHeight="1" x14ac:dyDescent="0.2">
      <c r="A8" s="1" t="s">
        <v>42</v>
      </c>
      <c r="B8" s="2">
        <v>172</v>
      </c>
      <c r="C8" s="2">
        <v>174</v>
      </c>
      <c r="D8" s="2">
        <f t="shared" si="2"/>
        <v>346</v>
      </c>
      <c r="E8" s="2">
        <v>156</v>
      </c>
      <c r="F8" s="15" t="s">
        <v>19</v>
      </c>
      <c r="G8" s="16">
        <v>23</v>
      </c>
      <c r="H8" s="16">
        <v>23</v>
      </c>
      <c r="I8" s="22">
        <f t="shared" si="0"/>
        <v>46</v>
      </c>
      <c r="J8" s="16">
        <v>22</v>
      </c>
      <c r="K8" s="15" t="s">
        <v>10</v>
      </c>
      <c r="L8" s="3">
        <v>37</v>
      </c>
      <c r="M8" s="3">
        <v>42</v>
      </c>
      <c r="N8" s="2">
        <f t="shared" si="1"/>
        <v>79</v>
      </c>
      <c r="O8" s="3">
        <v>41</v>
      </c>
    </row>
    <row r="9" spans="1:20" ht="26.1" customHeight="1" x14ac:dyDescent="0.2">
      <c r="A9" s="1" t="s">
        <v>25</v>
      </c>
      <c r="B9" s="2">
        <v>26</v>
      </c>
      <c r="C9" s="2">
        <v>19</v>
      </c>
      <c r="D9" s="2">
        <f t="shared" si="2"/>
        <v>45</v>
      </c>
      <c r="E9" s="2">
        <v>18</v>
      </c>
      <c r="F9" s="15" t="s">
        <v>21</v>
      </c>
      <c r="G9" s="16">
        <v>16</v>
      </c>
      <c r="H9" s="16">
        <v>30</v>
      </c>
      <c r="I9" s="22">
        <f t="shared" si="0"/>
        <v>46</v>
      </c>
      <c r="J9" s="16">
        <v>34</v>
      </c>
      <c r="K9" s="15" t="s">
        <v>13</v>
      </c>
      <c r="L9" s="3">
        <v>14</v>
      </c>
      <c r="M9" s="3">
        <v>15</v>
      </c>
      <c r="N9" s="2">
        <f t="shared" si="1"/>
        <v>29</v>
      </c>
      <c r="O9" s="3">
        <v>13</v>
      </c>
    </row>
    <row r="10" spans="1:20" ht="26.1" customHeight="1" x14ac:dyDescent="0.2">
      <c r="A10" s="1" t="s">
        <v>27</v>
      </c>
      <c r="B10" s="2">
        <v>110</v>
      </c>
      <c r="C10" s="2">
        <v>113</v>
      </c>
      <c r="D10" s="2">
        <f t="shared" si="2"/>
        <v>223</v>
      </c>
      <c r="E10" s="2">
        <v>104</v>
      </c>
      <c r="F10" s="15" t="s">
        <v>23</v>
      </c>
      <c r="G10" s="16">
        <v>79</v>
      </c>
      <c r="H10" s="16">
        <v>75</v>
      </c>
      <c r="I10" s="22">
        <f t="shared" si="0"/>
        <v>154</v>
      </c>
      <c r="J10" s="16">
        <v>71</v>
      </c>
      <c r="K10" s="15" t="s">
        <v>15</v>
      </c>
      <c r="L10" s="3">
        <v>56</v>
      </c>
      <c r="M10" s="3">
        <v>74</v>
      </c>
      <c r="N10" s="2">
        <f t="shared" si="1"/>
        <v>130</v>
      </c>
      <c r="O10" s="3">
        <v>83</v>
      </c>
    </row>
    <row r="11" spans="1:20" ht="26.1" customHeight="1" x14ac:dyDescent="0.2">
      <c r="A11" s="1" t="s">
        <v>30</v>
      </c>
      <c r="B11" s="4">
        <v>86</v>
      </c>
      <c r="C11" s="4">
        <v>102</v>
      </c>
      <c r="D11" s="2">
        <f t="shared" si="2"/>
        <v>188</v>
      </c>
      <c r="E11" s="4">
        <v>81</v>
      </c>
      <c r="F11" s="15" t="s">
        <v>26</v>
      </c>
      <c r="G11" s="16">
        <v>16</v>
      </c>
      <c r="H11" s="16">
        <v>11</v>
      </c>
      <c r="I11" s="22">
        <f t="shared" si="0"/>
        <v>27</v>
      </c>
      <c r="J11" s="16">
        <v>13</v>
      </c>
      <c r="K11" s="15" t="s">
        <v>18</v>
      </c>
      <c r="L11" s="3">
        <v>16</v>
      </c>
      <c r="M11" s="3">
        <v>14</v>
      </c>
      <c r="N11" s="2">
        <f t="shared" si="1"/>
        <v>30</v>
      </c>
      <c r="O11" s="3">
        <v>11</v>
      </c>
    </row>
    <row r="12" spans="1:20" ht="26.1" customHeight="1" x14ac:dyDescent="0.2">
      <c r="A12" s="1" t="s">
        <v>32</v>
      </c>
      <c r="B12" s="4">
        <v>62</v>
      </c>
      <c r="C12" s="4">
        <v>54</v>
      </c>
      <c r="D12" s="2">
        <f t="shared" si="2"/>
        <v>116</v>
      </c>
      <c r="E12" s="4">
        <v>48</v>
      </c>
      <c r="F12" s="15" t="s">
        <v>28</v>
      </c>
      <c r="G12" s="16">
        <v>30</v>
      </c>
      <c r="H12" s="16">
        <v>25</v>
      </c>
      <c r="I12" s="22">
        <f t="shared" si="0"/>
        <v>55</v>
      </c>
      <c r="J12" s="16">
        <v>29</v>
      </c>
      <c r="K12" s="15" t="s">
        <v>20</v>
      </c>
      <c r="L12" s="3">
        <v>77</v>
      </c>
      <c r="M12" s="3">
        <v>77</v>
      </c>
      <c r="N12" s="2">
        <f t="shared" si="1"/>
        <v>154</v>
      </c>
      <c r="O12" s="3">
        <v>71</v>
      </c>
    </row>
    <row r="13" spans="1:20" ht="26.1" customHeight="1" x14ac:dyDescent="0.2">
      <c r="A13" s="1" t="s">
        <v>34</v>
      </c>
      <c r="B13" s="4">
        <v>75</v>
      </c>
      <c r="C13" s="4">
        <v>65</v>
      </c>
      <c r="D13" s="2">
        <f t="shared" si="2"/>
        <v>140</v>
      </c>
      <c r="E13" s="4">
        <v>51</v>
      </c>
      <c r="F13" s="15" t="s">
        <v>29</v>
      </c>
      <c r="G13" s="16">
        <v>51</v>
      </c>
      <c r="H13" s="16">
        <v>41</v>
      </c>
      <c r="I13" s="22">
        <f t="shared" si="0"/>
        <v>92</v>
      </c>
      <c r="J13" s="16">
        <v>37</v>
      </c>
      <c r="K13" s="15" t="s">
        <v>22</v>
      </c>
      <c r="L13" s="3">
        <v>58</v>
      </c>
      <c r="M13" s="3">
        <v>52</v>
      </c>
      <c r="N13" s="2">
        <f t="shared" si="1"/>
        <v>110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100</v>
      </c>
      <c r="C14" s="4">
        <v>111</v>
      </c>
      <c r="D14" s="2">
        <f t="shared" si="2"/>
        <v>211</v>
      </c>
      <c r="E14" s="4">
        <v>86</v>
      </c>
      <c r="F14" s="1" t="s">
        <v>31</v>
      </c>
      <c r="G14" s="16">
        <v>13</v>
      </c>
      <c r="H14" s="16">
        <v>9</v>
      </c>
      <c r="I14" s="22">
        <f t="shared" si="0"/>
        <v>22</v>
      </c>
      <c r="J14" s="16">
        <v>10</v>
      </c>
      <c r="K14" s="15" t="s">
        <v>24</v>
      </c>
      <c r="L14" s="3">
        <v>12</v>
      </c>
      <c r="M14" s="3">
        <v>16</v>
      </c>
      <c r="N14" s="2">
        <f t="shared" si="1"/>
        <v>28</v>
      </c>
      <c r="O14" s="3">
        <v>15</v>
      </c>
      <c r="R14" s="42"/>
    </row>
    <row r="15" spans="1:20" ht="26.1" customHeight="1" x14ac:dyDescent="0.2">
      <c r="A15" s="1" t="s">
        <v>38</v>
      </c>
      <c r="B15" s="4">
        <v>199</v>
      </c>
      <c r="C15" s="4">
        <v>198</v>
      </c>
      <c r="D15" s="2">
        <f t="shared" si="2"/>
        <v>397</v>
      </c>
      <c r="E15" s="4">
        <v>166</v>
      </c>
      <c r="F15" s="25" t="s">
        <v>33</v>
      </c>
      <c r="G15" s="26">
        <v>61</v>
      </c>
      <c r="H15" s="26">
        <v>41</v>
      </c>
      <c r="I15" s="22">
        <f t="shared" si="0"/>
        <v>102</v>
      </c>
      <c r="J15" s="26">
        <v>62</v>
      </c>
      <c r="K15" s="15" t="s">
        <v>43</v>
      </c>
      <c r="L15" s="3">
        <v>6</v>
      </c>
      <c r="M15" s="3">
        <v>6</v>
      </c>
      <c r="N15" s="2">
        <f t="shared" si="1"/>
        <v>12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104</v>
      </c>
      <c r="C16" s="16">
        <v>99</v>
      </c>
      <c r="D16" s="2">
        <f>SUM(B16:C16)</f>
        <v>203</v>
      </c>
      <c r="E16" s="16">
        <v>102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2713</v>
      </c>
      <c r="M17" s="5">
        <f>SUM(C5:C16,H5:H16,M5:M16)</f>
        <v>2886</v>
      </c>
      <c r="N17" s="5">
        <f>SUM(L17:M17)</f>
        <v>5599</v>
      </c>
      <c r="O17" s="5">
        <f>SUM(E5:E16,J5:J15,O5:O15)</f>
        <v>2645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2689</v>
      </c>
      <c r="M19" s="5">
        <f>M17-M20</f>
        <v>2807</v>
      </c>
      <c r="N19" s="5">
        <f>SUM(L19:M19)</f>
        <v>5496</v>
      </c>
      <c r="O19" s="5">
        <f>O17-O20</f>
        <v>2581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24</v>
      </c>
      <c r="M20" s="23">
        <v>79</v>
      </c>
      <c r="N20" s="24">
        <f>SUM(L20:M20)</f>
        <v>103</v>
      </c>
      <c r="O20" s="23">
        <v>64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9" sqref="D9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35</v>
      </c>
      <c r="C6">
        <v>45</v>
      </c>
      <c r="D6">
        <v>45</v>
      </c>
    </row>
    <row r="7" spans="1:4" x14ac:dyDescent="0.2">
      <c r="A7" s="45" t="s">
        <v>49</v>
      </c>
      <c r="B7">
        <v>17</v>
      </c>
      <c r="C7">
        <v>22</v>
      </c>
      <c r="D7">
        <v>25</v>
      </c>
    </row>
    <row r="8" spans="1:4" x14ac:dyDescent="0.2">
      <c r="A8" s="45" t="s">
        <v>50</v>
      </c>
      <c r="B8">
        <v>14</v>
      </c>
      <c r="C8">
        <v>28</v>
      </c>
      <c r="D8">
        <v>25</v>
      </c>
    </row>
    <row r="9" spans="1:4" x14ac:dyDescent="0.2">
      <c r="A9" s="45" t="s">
        <v>51</v>
      </c>
      <c r="B9">
        <v>22</v>
      </c>
      <c r="C9">
        <v>37</v>
      </c>
      <c r="D9">
        <v>26</v>
      </c>
    </row>
    <row r="10" spans="1:4" x14ac:dyDescent="0.2">
      <c r="A10" s="45" t="s">
        <v>52</v>
      </c>
      <c r="B10">
        <v>49</v>
      </c>
      <c r="C10">
        <v>46</v>
      </c>
      <c r="D10">
        <v>46</v>
      </c>
    </row>
    <row r="11" spans="1:4" x14ac:dyDescent="0.2">
      <c r="A11" s="46" t="s">
        <v>54</v>
      </c>
      <c r="B11" s="46">
        <f>SUM(B6:B10)</f>
        <v>137</v>
      </c>
      <c r="C11" s="46">
        <f>SUM(C6:C10)</f>
        <v>178</v>
      </c>
      <c r="D11" s="46">
        <f>SUM(D6:D10)</f>
        <v>167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2025-03-31T10:27:52Z</cp:lastPrinted>
  <dcterms:created xsi:type="dcterms:W3CDTF">2000-04-17T08:55:49Z</dcterms:created>
  <dcterms:modified xsi:type="dcterms:W3CDTF">2025-06-03T00:21:43Z</dcterms:modified>
</cp:coreProperties>
</file>