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12月末人口集計\"/>
    </mc:Choice>
  </mc:AlternateContent>
  <xr:revisionPtr revIDLastSave="0" documentId="13_ncr:1_{C4660D3A-7352-431F-9C19-D2D837510C2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地区別 （新）" sheetId="5" r:id="rId1"/>
    <sheet name="小長井集計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B11" i="4"/>
  <c r="D11" i="4" l="1"/>
  <c r="O7" i="5" s="1"/>
  <c r="M7" i="5"/>
  <c r="L7" i="5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<sst xmlns="http://schemas.openxmlformats.org/spreadsheetml/2006/main" count="65" uniqueCount="56">
  <si>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</si>
  <si>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</si>
  <si>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</si>
  <si>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</si>
  <si>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</si>
  <si>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</si>
  <si>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</si>
  <si>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</si>
  <si>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</si>
  <si>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</si>
  <si>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</si>
  <si>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</si>
  <si>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</si>
  <si>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</si>
  <si>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</si>
  <si>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</si>
  <si>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</si>
  <si>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</si>
  <si>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</si>
  <si>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</si>
  <si>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</si>
  <si>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</si>
  <si>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</si>
  <si>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</si>
  <si>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</si>
  <si>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</si>
  <si>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</si>
  <si>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</si>
  <si>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</si>
  <si>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</si>
  <si>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</si>
  <si>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</si>
  <si>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</si>
  <si>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</si>
  <si>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</si>
  <si>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</si>
  <si>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</si>
  <si>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</si>
  <si>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</si>
  <si>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</si>
  <si>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</si>
  <si>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</si>
  <si>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</si>
  <si>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</si>
  <si>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</si>
  <si>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</si>
  <si>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</si>
  <si>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</si>
  <si>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</si>
  <si>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</si>
  <si>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</si>
  <si>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</si>
  <si>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</si>
  <si>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</si>
  <si>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</si>
  <si>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令和6年12月末現在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</si>
</sst>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"/>
  <sheetViews>
    <sheetView tabSelected="1" zoomScaleNormal="100" workbookViewId="0">
      <selection activeCell="O19" sqref="O19"/>
    </sheetView>
  </sheetViews>
  <sheetFormatPr defaultRowHeight="13.2" x14ac:dyDescent="0.2"/>
  <cols>
    <col min="1" max="1" width="8.6640625" customWidth="1"/>
    <col min="2" max="3" width="6.88671875" customWidth="1"/>
    <col min="4" max="4" width="7.88671875" customWidth="1"/>
    <col min="5" max="5" width="7.109375" customWidth="1"/>
    <col min="6" max="6" width="8.6640625" customWidth="1"/>
    <col min="7" max="8" width="6.88671875" customWidth="1"/>
    <col min="9" max="9" width="7.88671875" customWidth="1"/>
    <col min="10" max="10" width="7.109375" customWidth="1"/>
    <col min="11" max="11" width="8.6640625" customWidth="1"/>
    <col min="12" max="13" width="6.88671875" customWidth="1"/>
    <col min="14" max="14" width="7.88671875" customWidth="1"/>
    <col min="15" max="15" width="7.10937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2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2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2">
      <c r="A5" s="1" t="s">
        <v>8</v>
      </c>
      <c r="B5" s="2">
        <v>203</v>
      </c>
      <c r="C5" s="2">
        <v>227</v>
      </c>
      <c r="D5" s="2">
        <f>SUM(B5:C5)</f>
        <v>430</v>
      </c>
      <c r="E5" s="2">
        <v>179</v>
      </c>
      <c r="F5" s="15" t="s">
        <v>12</v>
      </c>
      <c r="G5" s="22">
        <v>12</v>
      </c>
      <c r="H5" s="22">
        <v>12</v>
      </c>
      <c r="I5" s="22">
        <f t="shared" ref="I5:I15" si="0">SUM(G5:H5)</f>
        <v>24</v>
      </c>
      <c r="J5" s="22">
        <v>11</v>
      </c>
      <c r="K5" s="1" t="s">
        <v>35</v>
      </c>
      <c r="L5" s="20">
        <v>58</v>
      </c>
      <c r="M5" s="20">
        <v>53</v>
      </c>
      <c r="N5" s="2">
        <f t="shared" ref="N5:N15" si="1">SUM(L5:M5)</f>
        <v>111</v>
      </c>
      <c r="O5" s="20">
        <v>52</v>
      </c>
      <c r="R5" s="44"/>
    </row>
    <row r="6" spans="1:20" ht="26.1" customHeight="1" x14ac:dyDescent="0.2">
      <c r="A6" s="1" t="s">
        <v>11</v>
      </c>
      <c r="B6" s="2">
        <v>102</v>
      </c>
      <c r="C6" s="2">
        <v>103</v>
      </c>
      <c r="D6" s="2">
        <f t="shared" ref="D6:D15" si="2">SUM(B6:C6)</f>
        <v>205</v>
      </c>
      <c r="E6" s="2">
        <v>95</v>
      </c>
      <c r="F6" s="15" t="s">
        <v>14</v>
      </c>
      <c r="G6" s="16">
        <v>84</v>
      </c>
      <c r="H6" s="16">
        <v>78</v>
      </c>
      <c r="I6" s="22">
        <f t="shared" si="0"/>
        <v>162</v>
      </c>
      <c r="J6" s="16">
        <v>70</v>
      </c>
      <c r="K6" s="1" t="s">
        <v>37</v>
      </c>
      <c r="L6" s="16">
        <v>109</v>
      </c>
      <c r="M6" s="16">
        <v>107</v>
      </c>
      <c r="N6" s="2">
        <f>SUM(L6:M6)</f>
        <v>216</v>
      </c>
      <c r="O6" s="16">
        <v>104</v>
      </c>
    </row>
    <row r="7" spans="1:20" ht="26.1" customHeight="1" x14ac:dyDescent="0.2">
      <c r="A7" s="1" t="s">
        <v>16</v>
      </c>
      <c r="B7" s="2">
        <v>142</v>
      </c>
      <c r="C7" s="2">
        <v>180</v>
      </c>
      <c r="D7" s="2">
        <f t="shared" si="2"/>
        <v>322</v>
      </c>
      <c r="E7" s="2">
        <v>126</v>
      </c>
      <c r="F7" s="15" t="s">
        <v>17</v>
      </c>
      <c r="G7" s="16">
        <v>385</v>
      </c>
      <c r="H7" s="16">
        <v>473</v>
      </c>
      <c r="I7" s="22">
        <f t="shared" si="0"/>
        <v>858</v>
      </c>
      <c r="J7" s="16">
        <v>456</v>
      </c>
      <c r="K7" s="1" t="s">
        <v>39</v>
      </c>
      <c r="L7" s="30">
        <f>小長井集計!B11</f>
        <v>138</v>
      </c>
      <c r="M7" s="30">
        <f>小長井集計!C11</f>
        <v>181</v>
      </c>
      <c r="N7" s="2">
        <f>SUM(L7:M7)</f>
        <v>319</v>
      </c>
      <c r="O7" s="22">
        <f>小長井集計!D11</f>
        <v>167</v>
      </c>
    </row>
    <row r="8" spans="1:20" ht="26.1" customHeight="1" x14ac:dyDescent="0.2">
      <c r="A8" s="1" t="s">
        <v>42</v>
      </c>
      <c r="B8" s="2">
        <v>174</v>
      </c>
      <c r="C8" s="2">
        <v>179</v>
      </c>
      <c r="D8" s="2">
        <f t="shared" si="2"/>
        <v>353</v>
      </c>
      <c r="E8" s="2">
        <v>158</v>
      </c>
      <c r="F8" s="15" t="s">
        <v>19</v>
      </c>
      <c r="G8" s="16">
        <v>22</v>
      </c>
      <c r="H8" s="16">
        <v>24</v>
      </c>
      <c r="I8" s="22">
        <f t="shared" si="0"/>
        <v>46</v>
      </c>
      <c r="J8" s="16">
        <v>21</v>
      </c>
      <c r="K8" s="15" t="s">
        <v>10</v>
      </c>
      <c r="L8" s="3">
        <v>40</v>
      </c>
      <c r="M8" s="3">
        <v>40</v>
      </c>
      <c r="N8" s="2">
        <f t="shared" si="1"/>
        <v>80</v>
      </c>
      <c r="O8" s="3">
        <v>40</v>
      </c>
    </row>
    <row r="9" spans="1:20" ht="26.1" customHeight="1" x14ac:dyDescent="0.2">
      <c r="A9" s="1" t="s">
        <v>25</v>
      </c>
      <c r="B9" s="2">
        <v>26</v>
      </c>
      <c r="C9" s="2">
        <v>20</v>
      </c>
      <c r="D9" s="2">
        <f t="shared" si="2"/>
        <v>46</v>
      </c>
      <c r="E9" s="2">
        <v>19</v>
      </c>
      <c r="F9" s="15" t="s">
        <v>21</v>
      </c>
      <c r="G9" s="16">
        <v>17</v>
      </c>
      <c r="H9" s="16">
        <v>32</v>
      </c>
      <c r="I9" s="22">
        <f t="shared" si="0"/>
        <v>49</v>
      </c>
      <c r="J9" s="16">
        <v>36</v>
      </c>
      <c r="K9" s="15" t="s">
        <v>13</v>
      </c>
      <c r="L9" s="3">
        <v>14</v>
      </c>
      <c r="M9" s="3">
        <v>15</v>
      </c>
      <c r="N9" s="2">
        <f t="shared" si="1"/>
        <v>29</v>
      </c>
      <c r="O9" s="3">
        <v>13</v>
      </c>
    </row>
    <row r="10" spans="1:20" ht="26.1" customHeight="1" x14ac:dyDescent="0.2">
      <c r="A10" s="1" t="s">
        <v>27</v>
      </c>
      <c r="B10" s="2">
        <v>112</v>
      </c>
      <c r="C10" s="2">
        <v>117</v>
      </c>
      <c r="D10" s="2">
        <f t="shared" si="2"/>
        <v>229</v>
      </c>
      <c r="E10" s="2">
        <v>110</v>
      </c>
      <c r="F10" s="15" t="s">
        <v>23</v>
      </c>
      <c r="G10" s="16">
        <v>79</v>
      </c>
      <c r="H10" s="16">
        <v>76</v>
      </c>
      <c r="I10" s="22">
        <f t="shared" si="0"/>
        <v>155</v>
      </c>
      <c r="J10" s="16">
        <v>72</v>
      </c>
      <c r="K10" s="15" t="s">
        <v>15</v>
      </c>
      <c r="L10" s="3">
        <v>57</v>
      </c>
      <c r="M10" s="3">
        <v>74</v>
      </c>
      <c r="N10" s="2">
        <f t="shared" si="1"/>
        <v>131</v>
      </c>
      <c r="O10" s="3">
        <v>82</v>
      </c>
    </row>
    <row r="11" spans="1:20" ht="26.1" customHeight="1" x14ac:dyDescent="0.2">
      <c r="A11" s="1" t="s">
        <v>30</v>
      </c>
      <c r="B11" s="4">
        <v>92</v>
      </c>
      <c r="C11" s="4">
        <v>107</v>
      </c>
      <c r="D11" s="2">
        <f t="shared" si="2"/>
        <v>199</v>
      </c>
      <c r="E11" s="4">
        <v>82</v>
      </c>
      <c r="F11" s="15" t="s">
        <v>26</v>
      </c>
      <c r="G11" s="16">
        <v>16</v>
      </c>
      <c r="H11" s="16">
        <v>13</v>
      </c>
      <c r="I11" s="22">
        <f t="shared" si="0"/>
        <v>29</v>
      </c>
      <c r="J11" s="16">
        <v>14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2">
      <c r="A12" s="1" t="s">
        <v>32</v>
      </c>
      <c r="B12" s="4">
        <v>65</v>
      </c>
      <c r="C12" s="4">
        <v>54</v>
      </c>
      <c r="D12" s="2">
        <f t="shared" si="2"/>
        <v>119</v>
      </c>
      <c r="E12" s="4">
        <v>48</v>
      </c>
      <c r="F12" s="15" t="s">
        <v>28</v>
      </c>
      <c r="G12" s="16">
        <v>30</v>
      </c>
      <c r="H12" s="16">
        <v>26</v>
      </c>
      <c r="I12" s="22">
        <f t="shared" si="0"/>
        <v>56</v>
      </c>
      <c r="J12" s="16">
        <v>29</v>
      </c>
      <c r="K12" s="15" t="s">
        <v>20</v>
      </c>
      <c r="L12" s="3">
        <v>81</v>
      </c>
      <c r="M12" s="3">
        <v>80</v>
      </c>
      <c r="N12" s="2">
        <f t="shared" si="1"/>
        <v>161</v>
      </c>
      <c r="O12" s="3">
        <v>75</v>
      </c>
    </row>
    <row r="13" spans="1:20" ht="26.1" customHeight="1" x14ac:dyDescent="0.2">
      <c r="A13" s="1" t="s">
        <v>34</v>
      </c>
      <c r="B13" s="4">
        <v>75</v>
      </c>
      <c r="C13" s="4">
        <v>70</v>
      </c>
      <c r="D13" s="2">
        <f t="shared" si="2"/>
        <v>145</v>
      </c>
      <c r="E13" s="4">
        <v>54</v>
      </c>
      <c r="F13" s="15" t="s">
        <v>29</v>
      </c>
      <c r="G13" s="16">
        <v>52</v>
      </c>
      <c r="H13" s="16">
        <v>46</v>
      </c>
      <c r="I13" s="22">
        <f t="shared" si="0"/>
        <v>98</v>
      </c>
      <c r="J13" s="16">
        <v>40</v>
      </c>
      <c r="K13" s="15" t="s">
        <v>22</v>
      </c>
      <c r="L13" s="3">
        <v>57</v>
      </c>
      <c r="M13" s="3">
        <v>51</v>
      </c>
      <c r="N13" s="2">
        <f t="shared" si="1"/>
        <v>108</v>
      </c>
      <c r="O13" s="3">
        <v>56</v>
      </c>
      <c r="R13" s="6"/>
    </row>
    <row r="14" spans="1:20" ht="26.1" customHeight="1" x14ac:dyDescent="0.2">
      <c r="A14" s="1" t="s">
        <v>36</v>
      </c>
      <c r="B14" s="4">
        <v>103</v>
      </c>
      <c r="C14" s="4">
        <v>112</v>
      </c>
      <c r="D14" s="2">
        <f t="shared" si="2"/>
        <v>215</v>
      </c>
      <c r="E14" s="4">
        <v>85</v>
      </c>
      <c r="F14" s="1" t="s">
        <v>31</v>
      </c>
      <c r="G14" s="16">
        <v>14</v>
      </c>
      <c r="H14" s="16">
        <v>9</v>
      </c>
      <c r="I14" s="22">
        <f t="shared" si="0"/>
        <v>23</v>
      </c>
      <c r="J14" s="16">
        <v>10</v>
      </c>
      <c r="K14" s="15" t="s">
        <v>24</v>
      </c>
      <c r="L14" s="3">
        <v>13</v>
      </c>
      <c r="M14" s="3">
        <v>16</v>
      </c>
      <c r="N14" s="2">
        <f t="shared" si="1"/>
        <v>29</v>
      </c>
      <c r="O14" s="3">
        <v>16</v>
      </c>
      <c r="R14" s="42"/>
    </row>
    <row r="15" spans="1:20" ht="26.1" customHeight="1" x14ac:dyDescent="0.2">
      <c r="A15" s="1" t="s">
        <v>38</v>
      </c>
      <c r="B15" s="4">
        <v>197</v>
      </c>
      <c r="C15" s="4">
        <v>208</v>
      </c>
      <c r="D15" s="2">
        <f t="shared" si="2"/>
        <v>405</v>
      </c>
      <c r="E15" s="4">
        <v>161</v>
      </c>
      <c r="F15" s="25" t="s">
        <v>33</v>
      </c>
      <c r="G15" s="26">
        <v>59</v>
      </c>
      <c r="H15" s="26">
        <v>41</v>
      </c>
      <c r="I15" s="22">
        <f t="shared" si="0"/>
        <v>100</v>
      </c>
      <c r="J15" s="26">
        <v>60</v>
      </c>
      <c r="K15" s="15" t="s">
        <v>43</v>
      </c>
      <c r="L15" s="3">
        <v>7</v>
      </c>
      <c r="M15" s="3">
        <v>6</v>
      </c>
      <c r="N15" s="2">
        <f t="shared" si="1"/>
        <v>13</v>
      </c>
      <c r="O15" s="3">
        <v>8</v>
      </c>
      <c r="R15" s="6"/>
    </row>
    <row r="16" spans="1:20" ht="26.1" customHeight="1" x14ac:dyDescent="0.2">
      <c r="A16" s="15" t="s">
        <v>9</v>
      </c>
      <c r="B16" s="16">
        <v>107</v>
      </c>
      <c r="C16" s="16">
        <v>99</v>
      </c>
      <c r="D16" s="2">
        <f>SUM(B16:C16)</f>
        <v>206</v>
      </c>
      <c r="E16" s="16">
        <v>101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2">
      <c r="A17" s="28"/>
      <c r="F17" s="21"/>
      <c r="H17" s="6"/>
      <c r="I17" s="6"/>
      <c r="K17" s="1" t="s">
        <v>41</v>
      </c>
      <c r="L17" s="5">
        <f>SUM(B5:B16,G5:G16,L5:L16)</f>
        <v>2757</v>
      </c>
      <c r="M17" s="5">
        <f>SUM(C5:C16,H5:H16,M5:M16)</f>
        <v>2943</v>
      </c>
      <c r="N17" s="5">
        <f>SUM(L17:M17)</f>
        <v>5700</v>
      </c>
      <c r="O17" s="5">
        <f>SUM(E5:E16,J5:J16,O5:O16)</f>
        <v>2661</v>
      </c>
      <c r="S17" s="41"/>
      <c r="T17" s="6"/>
    </row>
    <row r="18" spans="1:26" ht="26.1" customHeight="1" x14ac:dyDescent="0.2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2">
      <c r="H19" s="35"/>
      <c r="I19" s="32" t="s">
        <v>44</v>
      </c>
      <c r="J19" s="33"/>
      <c r="K19" s="34"/>
      <c r="L19" s="5">
        <f>L17-L20</f>
        <v>2727</v>
      </c>
      <c r="M19" s="5">
        <f>M17-M20</f>
        <v>2864</v>
      </c>
      <c r="N19" s="5">
        <f>SUM(L19:M19)</f>
        <v>5591</v>
      </c>
      <c r="O19" s="5">
        <f>O17-O20</f>
        <v>2594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2">
      <c r="H20" s="35"/>
      <c r="I20" s="32" t="s">
        <v>45</v>
      </c>
      <c r="J20" s="33"/>
      <c r="K20" s="34"/>
      <c r="L20" s="23">
        <v>30</v>
      </c>
      <c r="M20" s="23">
        <v>79</v>
      </c>
      <c r="N20" s="24">
        <f>SUM(L20:M20)</f>
        <v>109</v>
      </c>
      <c r="O20" s="23">
        <v>67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2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2">
      <c r="S22" s="35"/>
      <c r="T22" s="40"/>
      <c r="U22" s="37"/>
      <c r="V22" s="37"/>
      <c r="W22" s="37"/>
      <c r="X22" s="37"/>
    </row>
    <row r="23" spans="1:26" x14ac:dyDescent="0.2">
      <c r="T23" s="6"/>
    </row>
    <row r="24" spans="1:26" x14ac:dyDescent="0.2">
      <c r="T24" s="6"/>
    </row>
    <row r="25" spans="1:26" x14ac:dyDescent="0.2">
      <c r="T25" s="6"/>
    </row>
    <row r="26" spans="1:26" x14ac:dyDescent="0.2">
      <c r="S26" s="42"/>
      <c r="T26" s="6"/>
    </row>
    <row r="27" spans="1:26" x14ac:dyDescent="0.2">
      <c r="R27" s="6"/>
      <c r="T27" s="6"/>
    </row>
    <row r="28" spans="1:26" x14ac:dyDescent="0.2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D11"/>
  <sheetViews>
    <sheetView workbookViewId="0">
      <selection activeCell="D11" sqref="D11"/>
    </sheetView>
  </sheetViews>
  <sheetFormatPr defaultRowHeight="13.2" x14ac:dyDescent="0.2"/>
  <sheetData>
    <row r="5" spans="1:4" x14ac:dyDescent="0.2">
      <c r="A5" t="s">
        <v>53</v>
      </c>
      <c r="B5" t="s">
        <v>1</v>
      </c>
      <c r="C5" t="s">
        <v>2</v>
      </c>
      <c r="D5" t="s">
        <v>0</v>
      </c>
    </row>
    <row r="6" spans="1:4" x14ac:dyDescent="0.2">
      <c r="A6" s="45" t="s">
        <v>48</v>
      </c>
      <c r="B6">
        <v>34</v>
      </c>
      <c r="C6">
        <v>45</v>
      </c>
      <c r="D6">
        <v>44</v>
      </c>
    </row>
    <row r="7" spans="1:4" x14ac:dyDescent="0.2">
      <c r="A7" s="45" t="s">
        <v>49</v>
      </c>
      <c r="B7">
        <v>17</v>
      </c>
      <c r="C7">
        <v>27</v>
      </c>
      <c r="D7">
        <v>27</v>
      </c>
    </row>
    <row r="8" spans="1:4" x14ac:dyDescent="0.2">
      <c r="A8" s="45" t="s">
        <v>50</v>
      </c>
      <c r="B8">
        <v>15</v>
      </c>
      <c r="C8">
        <v>28</v>
      </c>
      <c r="D8">
        <v>25</v>
      </c>
    </row>
    <row r="9" spans="1:4" x14ac:dyDescent="0.2">
      <c r="A9" s="45" t="s">
        <v>51</v>
      </c>
      <c r="B9">
        <v>22</v>
      </c>
      <c r="C9">
        <v>35</v>
      </c>
      <c r="D9">
        <v>25</v>
      </c>
    </row>
    <row r="10" spans="1:4" x14ac:dyDescent="0.2">
      <c r="A10" s="45" t="s">
        <v>52</v>
      </c>
      <c r="B10">
        <v>50</v>
      </c>
      <c r="C10">
        <v>46</v>
      </c>
      <c r="D10">
        <v>46</v>
      </c>
    </row>
    <row r="11" spans="1:4" x14ac:dyDescent="0.2">
      <c r="A11" s="46" t="s">
        <v>54</v>
      </c>
      <c r="B11" s="46">
        <f>SUM(B6:B10)</f>
        <v>138</v>
      </c>
      <c r="C11" s="46">
        <f>SUM(C6:C10)</f>
        <v>181</v>
      </c>
      <c r="D11" s="46">
        <f>SUM(D6:D10)</f>
        <v>167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ZEIJU</cp:lastModifiedBy>
  <cp:lastPrinted>2025-01-06T10:45:15Z</cp:lastPrinted>
  <dcterms:created xsi:type="dcterms:W3CDTF">2000-04-17T08:55:49Z</dcterms:created>
  <dcterms:modified xsi:type="dcterms:W3CDTF">2025-01-06T10:45:25Z</dcterms:modified>
</cp:coreProperties>
</file>