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10月末人口集計\"/>
    </mc:Choice>
  </mc:AlternateContent>
  <xr:revisionPtr revIDLastSave="0" documentId="13_ncr:1_{4A1BDA37-F2EC-4D25-AB90-EA3E08EF122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D10" i="5"/>
  <c r="I14" i="5"/>
  <c r="I13" i="5"/>
  <c r="I12" i="5"/>
  <c r="I11" i="5"/>
  <c r="O17" i="5"/>
  <c r="C11" i="4"/>
  <c r="M7" i="5" s="1"/>
  <c r="B11" i="4"/>
  <c r="L7" i="5" s="1"/>
  <c r="D11" i="4" l="1"/>
  <c r="N7" i="5" l="1"/>
  <c r="L17" i="5" l="1"/>
  <c r="M17" i="5" l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<sst xmlns="http://schemas.openxmlformats.org/spreadsheetml/2006/main" count="64" uniqueCount="55">
  <si>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</si>
  <si>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</si>
  <si>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</si>
  <si>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</si>
  <si>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</si>
  <si>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</si>
  <si>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</si>
  <si>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</si>
  <si>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</si>
  <si>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</si>
  <si>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</si>
  <si>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</si>
  <si>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</si>
  <si>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</si>
  <si>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</si>
  <si>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</si>
  <si>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</si>
  <si>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</si>
  <si>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</si>
  <si>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</si>
  <si>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</si>
  <si>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</si>
  <si>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</si>
  <si>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</si>
  <si>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</si>
  <si>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</si>
  <si>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</si>
  <si>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</si>
  <si>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</si>
  <si>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</si>
  <si>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</si>
  <si>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</si>
  <si>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</si>
  <si>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</si>
  <si>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</si>
  <si>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</si>
  <si>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</si>
  <si>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</si>
  <si>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</si>
  <si>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</si>
  <si>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</si>
  <si>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</si>
  <si>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</si>
  <si>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</si>
  <si>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</si>
  <si>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</si>
  <si>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</si>
  <si>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</si>
  <si>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</si>
  <si>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</si>
  <si>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</si>
  <si>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</si>
  <si>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</si>
  <si>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</si>
  <si>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令和7年10月末現在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</si>
</sst>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/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30"/>
      <c r="H1" s="30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30"/>
      <c r="H2" s="30"/>
      <c r="I2" s="10"/>
      <c r="J2" s="9"/>
      <c r="K2" s="10"/>
      <c r="L2" s="38"/>
      <c r="M2" s="38" t="s">
        <v>54</v>
      </c>
      <c r="N2" s="38"/>
      <c r="O2" s="38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30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192</v>
      </c>
      <c r="C5" s="2">
        <v>217</v>
      </c>
      <c r="D5" s="2">
        <f>SUM(B5:C5)</f>
        <v>409</v>
      </c>
      <c r="E5" s="2">
        <v>175</v>
      </c>
      <c r="F5" s="15" t="s">
        <v>12</v>
      </c>
      <c r="G5" s="22">
        <v>12</v>
      </c>
      <c r="H5" s="22">
        <v>12</v>
      </c>
      <c r="I5" s="22">
        <f t="shared" ref="I5:I10" si="0">SUM(G5:H5)</f>
        <v>24</v>
      </c>
      <c r="J5" s="22">
        <v>11</v>
      </c>
      <c r="K5" s="1" t="s">
        <v>34</v>
      </c>
      <c r="L5" s="20">
        <v>55</v>
      </c>
      <c r="M5" s="20">
        <v>52</v>
      </c>
      <c r="N5" s="2">
        <f t="shared" ref="N5:N15" si="1">SUM(L5:M5)</f>
        <v>107</v>
      </c>
      <c r="O5" s="20">
        <v>50</v>
      </c>
      <c r="R5" s="43"/>
    </row>
    <row r="6" spans="1:20" ht="26.1" customHeight="1" x14ac:dyDescent="0.2">
      <c r="A6" s="1" t="s">
        <v>11</v>
      </c>
      <c r="B6" s="2">
        <v>101</v>
      </c>
      <c r="C6" s="2">
        <v>95</v>
      </c>
      <c r="D6" s="2">
        <f t="shared" ref="D6:D15" si="2">SUM(B6:C6)</f>
        <v>196</v>
      </c>
      <c r="E6" s="2">
        <v>92</v>
      </c>
      <c r="F6" s="15" t="s">
        <v>14</v>
      </c>
      <c r="G6" s="16">
        <v>81</v>
      </c>
      <c r="H6" s="16">
        <v>77</v>
      </c>
      <c r="I6" s="22">
        <f t="shared" si="0"/>
        <v>158</v>
      </c>
      <c r="J6" s="16">
        <v>68</v>
      </c>
      <c r="K6" s="1" t="s">
        <v>36</v>
      </c>
      <c r="L6" s="16">
        <v>103</v>
      </c>
      <c r="M6" s="16">
        <v>107</v>
      </c>
      <c r="N6" s="2">
        <f>SUM(L6:M6)</f>
        <v>210</v>
      </c>
      <c r="O6" s="16">
        <v>102</v>
      </c>
    </row>
    <row r="7" spans="1:20" ht="26.1" customHeight="1" x14ac:dyDescent="0.2">
      <c r="A7" s="1" t="s">
        <v>16</v>
      </c>
      <c r="B7" s="2">
        <v>133</v>
      </c>
      <c r="C7" s="2">
        <v>178</v>
      </c>
      <c r="D7" s="2">
        <f t="shared" si="2"/>
        <v>311</v>
      </c>
      <c r="E7" s="2">
        <v>125</v>
      </c>
      <c r="F7" s="15" t="s">
        <v>17</v>
      </c>
      <c r="G7" s="16">
        <v>384</v>
      </c>
      <c r="H7" s="16">
        <v>462</v>
      </c>
      <c r="I7" s="22">
        <f t="shared" si="0"/>
        <v>846</v>
      </c>
      <c r="J7" s="16">
        <v>455</v>
      </c>
      <c r="K7" s="1" t="s">
        <v>38</v>
      </c>
      <c r="L7" s="29">
        <f>小長井集計!B11</f>
        <v>135</v>
      </c>
      <c r="M7" s="29">
        <f>小長井集計!C11</f>
        <v>170</v>
      </c>
      <c r="N7" s="2">
        <f>SUM(L7:M7)</f>
        <v>305</v>
      </c>
      <c r="O7" s="22">
        <v>163</v>
      </c>
    </row>
    <row r="8" spans="1:20" ht="26.1" customHeight="1" x14ac:dyDescent="0.2">
      <c r="A8" s="1" t="s">
        <v>41</v>
      </c>
      <c r="B8" s="2">
        <v>170</v>
      </c>
      <c r="C8" s="2">
        <v>169</v>
      </c>
      <c r="D8" s="2">
        <f t="shared" si="2"/>
        <v>339</v>
      </c>
      <c r="E8" s="2">
        <v>153</v>
      </c>
      <c r="F8" s="15" t="s">
        <v>19</v>
      </c>
      <c r="G8" s="16">
        <v>23</v>
      </c>
      <c r="H8" s="16">
        <v>23</v>
      </c>
      <c r="I8" s="22">
        <f t="shared" si="0"/>
        <v>46</v>
      </c>
      <c r="J8" s="16">
        <v>22</v>
      </c>
      <c r="K8" s="15" t="s">
        <v>10</v>
      </c>
      <c r="L8" s="3">
        <v>37</v>
      </c>
      <c r="M8" s="3">
        <v>42</v>
      </c>
      <c r="N8" s="2">
        <f t="shared" si="1"/>
        <v>79</v>
      </c>
      <c r="O8" s="3">
        <v>41</v>
      </c>
    </row>
    <row r="9" spans="1:20" ht="26.1" customHeight="1" x14ac:dyDescent="0.2">
      <c r="A9" s="1" t="s">
        <v>25</v>
      </c>
      <c r="B9" s="2">
        <v>25</v>
      </c>
      <c r="C9" s="2">
        <v>19</v>
      </c>
      <c r="D9" s="2">
        <f t="shared" si="2"/>
        <v>44</v>
      </c>
      <c r="E9" s="2">
        <v>18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111</v>
      </c>
      <c r="C10" s="2">
        <v>111</v>
      </c>
      <c r="D10" s="2">
        <f t="shared" si="2"/>
        <v>222</v>
      </c>
      <c r="E10" s="2">
        <v>105</v>
      </c>
      <c r="F10" s="46" t="s">
        <v>23</v>
      </c>
      <c r="G10" s="47">
        <v>94</v>
      </c>
      <c r="H10" s="47">
        <v>85</v>
      </c>
      <c r="I10" s="48">
        <f t="shared" si="0"/>
        <v>179</v>
      </c>
      <c r="J10" s="47">
        <v>83</v>
      </c>
      <c r="K10" s="15" t="s">
        <v>15</v>
      </c>
      <c r="L10" s="3">
        <v>57</v>
      </c>
      <c r="M10" s="3">
        <v>78</v>
      </c>
      <c r="N10" s="2">
        <f t="shared" si="1"/>
        <v>135</v>
      </c>
      <c r="O10" s="3">
        <v>88</v>
      </c>
    </row>
    <row r="11" spans="1:20" ht="26.1" customHeight="1" x14ac:dyDescent="0.2">
      <c r="A11" s="1" t="s">
        <v>29</v>
      </c>
      <c r="B11" s="4">
        <v>84</v>
      </c>
      <c r="C11" s="4">
        <v>98</v>
      </c>
      <c r="D11" s="2">
        <f t="shared" si="2"/>
        <v>182</v>
      </c>
      <c r="E11" s="4">
        <v>80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63</v>
      </c>
      <c r="C12" s="4">
        <v>54</v>
      </c>
      <c r="D12" s="2">
        <f t="shared" si="2"/>
        <v>117</v>
      </c>
      <c r="E12" s="4">
        <v>49</v>
      </c>
      <c r="F12" s="15" t="s">
        <v>28</v>
      </c>
      <c r="G12" s="16">
        <v>51</v>
      </c>
      <c r="H12" s="16">
        <v>44</v>
      </c>
      <c r="I12" s="22">
        <f t="shared" si="3"/>
        <v>95</v>
      </c>
      <c r="J12" s="16">
        <v>41</v>
      </c>
      <c r="K12" s="15" t="s">
        <v>20</v>
      </c>
      <c r="L12" s="3">
        <v>76</v>
      </c>
      <c r="M12" s="3">
        <v>74</v>
      </c>
      <c r="N12" s="2">
        <f t="shared" si="1"/>
        <v>150</v>
      </c>
      <c r="O12" s="3">
        <v>70</v>
      </c>
    </row>
    <row r="13" spans="1:20" ht="26.1" customHeight="1" x14ac:dyDescent="0.2">
      <c r="A13" s="1" t="s">
        <v>33</v>
      </c>
      <c r="B13" s="4">
        <v>76</v>
      </c>
      <c r="C13" s="4">
        <v>68</v>
      </c>
      <c r="D13" s="2">
        <f t="shared" si="2"/>
        <v>144</v>
      </c>
      <c r="E13" s="4">
        <v>51</v>
      </c>
      <c r="F13" s="1" t="s">
        <v>30</v>
      </c>
      <c r="G13" s="16">
        <v>13</v>
      </c>
      <c r="H13" s="16">
        <v>9</v>
      </c>
      <c r="I13" s="22">
        <f t="shared" si="3"/>
        <v>22</v>
      </c>
      <c r="J13" s="16">
        <v>10</v>
      </c>
      <c r="K13" s="15" t="s">
        <v>22</v>
      </c>
      <c r="L13" s="3">
        <v>57</v>
      </c>
      <c r="M13" s="3">
        <v>51</v>
      </c>
      <c r="N13" s="2">
        <f t="shared" si="1"/>
        <v>108</v>
      </c>
      <c r="O13" s="3">
        <v>55</v>
      </c>
      <c r="R13" s="6"/>
    </row>
    <row r="14" spans="1:20" ht="26.1" customHeight="1" x14ac:dyDescent="0.2">
      <c r="A14" s="1" t="s">
        <v>35</v>
      </c>
      <c r="B14" s="4">
        <v>99</v>
      </c>
      <c r="C14" s="4">
        <v>111</v>
      </c>
      <c r="D14" s="2">
        <f t="shared" si="2"/>
        <v>210</v>
      </c>
      <c r="E14" s="4">
        <v>85</v>
      </c>
      <c r="F14" s="25" t="s">
        <v>32</v>
      </c>
      <c r="G14" s="26">
        <v>57</v>
      </c>
      <c r="H14" s="26">
        <v>41</v>
      </c>
      <c r="I14" s="22">
        <f t="shared" si="3"/>
        <v>98</v>
      </c>
      <c r="J14" s="26">
        <v>59</v>
      </c>
      <c r="K14" s="15" t="s">
        <v>24</v>
      </c>
      <c r="L14" s="3">
        <v>12</v>
      </c>
      <c r="M14" s="3">
        <v>16</v>
      </c>
      <c r="N14" s="2">
        <f t="shared" si="1"/>
        <v>28</v>
      </c>
      <c r="O14" s="3">
        <v>15</v>
      </c>
      <c r="R14" s="41"/>
    </row>
    <row r="15" spans="1:20" ht="26.1" customHeight="1" x14ac:dyDescent="0.2">
      <c r="A15" s="1" t="s">
        <v>37</v>
      </c>
      <c r="B15" s="4">
        <v>205</v>
      </c>
      <c r="C15" s="4">
        <v>196</v>
      </c>
      <c r="D15" s="2">
        <f t="shared" si="2"/>
        <v>401</v>
      </c>
      <c r="E15" s="4">
        <v>167</v>
      </c>
      <c r="F15" s="25"/>
      <c r="G15" s="26"/>
      <c r="H15" s="26"/>
      <c r="I15" s="22"/>
      <c r="J15" s="26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106</v>
      </c>
      <c r="C16" s="16">
        <v>96</v>
      </c>
      <c r="D16" s="2">
        <f>SUM(B16:C16)</f>
        <v>202</v>
      </c>
      <c r="E16" s="16">
        <v>101</v>
      </c>
      <c r="F16" s="4"/>
      <c r="G16" s="4"/>
      <c r="H16" s="27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8"/>
      <c r="F17" s="21"/>
      <c r="H17" s="6"/>
      <c r="I17" s="6"/>
      <c r="K17" s="1" t="s">
        <v>40</v>
      </c>
      <c r="L17" s="5">
        <f>SUM(B5:B16,G5:G16,L5:L16)</f>
        <v>2693</v>
      </c>
      <c r="M17" s="5">
        <f>SUM(C5:C16,H5:H16,M5:M16)</f>
        <v>2843</v>
      </c>
      <c r="N17" s="5">
        <f>SUM(L17:M17)</f>
        <v>5536</v>
      </c>
      <c r="O17" s="5">
        <f>SUM(E5:E16,J5:J15,O5:O15)</f>
        <v>2626</v>
      </c>
      <c r="S17" s="40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9"/>
      <c r="T18" s="39"/>
      <c r="U18" s="39"/>
      <c r="V18" s="42"/>
      <c r="W18" s="42"/>
      <c r="X18" s="42"/>
      <c r="Y18" s="42"/>
      <c r="Z18" s="37"/>
    </row>
    <row r="19" spans="1:26" ht="20.100000000000001" customHeight="1" x14ac:dyDescent="0.2">
      <c r="H19" s="34"/>
      <c r="I19" s="31" t="s">
        <v>43</v>
      </c>
      <c r="J19" s="32"/>
      <c r="K19" s="33"/>
      <c r="L19" s="5">
        <v>2670</v>
      </c>
      <c r="M19" s="5">
        <v>2757</v>
      </c>
      <c r="N19" s="5">
        <f>SUM(L19:M19)</f>
        <v>5427</v>
      </c>
      <c r="O19" s="5">
        <v>2557</v>
      </c>
      <c r="R19" s="34"/>
      <c r="S19" s="39"/>
      <c r="T19" s="39"/>
      <c r="U19" s="39"/>
      <c r="V19" s="36"/>
      <c r="W19" s="36"/>
      <c r="X19" s="36"/>
      <c r="Y19" s="36"/>
      <c r="Z19" s="37"/>
    </row>
    <row r="20" spans="1:26" ht="20.100000000000001" customHeight="1" x14ac:dyDescent="0.2">
      <c r="H20" s="34"/>
      <c r="I20" s="31" t="s">
        <v>44</v>
      </c>
      <c r="J20" s="32"/>
      <c r="K20" s="33"/>
      <c r="L20" s="23">
        <v>23</v>
      </c>
      <c r="M20" s="23">
        <v>86</v>
      </c>
      <c r="N20" s="24">
        <f>SUM(L20:M20)</f>
        <v>109</v>
      </c>
      <c r="O20" s="23">
        <v>69</v>
      </c>
      <c r="R20" s="34"/>
      <c r="S20" s="36"/>
      <c r="T20" s="36"/>
      <c r="U20" s="36"/>
      <c r="V20" s="36"/>
      <c r="W20" s="36"/>
      <c r="X20" s="36"/>
      <c r="Y20" s="37"/>
      <c r="Z20" s="37"/>
    </row>
    <row r="21" spans="1:26" ht="18.75" customHeight="1" x14ac:dyDescent="0.2">
      <c r="L21" s="37"/>
      <c r="M21" s="37"/>
      <c r="N21" s="37"/>
      <c r="O21" s="37"/>
      <c r="S21" s="34"/>
      <c r="T21" s="34"/>
      <c r="U21" s="35"/>
      <c r="V21" s="35"/>
      <c r="W21" s="35"/>
      <c r="X21" s="35"/>
    </row>
    <row r="22" spans="1:26" ht="18.75" customHeight="1" x14ac:dyDescent="0.2">
      <c r="S22" s="34"/>
      <c r="T22" s="39"/>
      <c r="U22" s="36"/>
      <c r="V22" s="36"/>
      <c r="W22" s="36"/>
      <c r="X22" s="36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1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B11" sqref="B11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4" t="s">
        <v>46</v>
      </c>
      <c r="B6">
        <v>33</v>
      </c>
      <c r="C6">
        <v>40</v>
      </c>
      <c r="D6">
        <v>42</v>
      </c>
    </row>
    <row r="7" spans="1:4" x14ac:dyDescent="0.2">
      <c r="A7" s="44" t="s">
        <v>47</v>
      </c>
      <c r="B7">
        <v>17</v>
      </c>
      <c r="C7">
        <v>21</v>
      </c>
      <c r="D7">
        <v>25</v>
      </c>
    </row>
    <row r="8" spans="1:4" x14ac:dyDescent="0.2">
      <c r="A8" s="44" t="s">
        <v>48</v>
      </c>
      <c r="B8">
        <v>16</v>
      </c>
      <c r="C8">
        <v>27</v>
      </c>
      <c r="D8">
        <v>26</v>
      </c>
    </row>
    <row r="9" spans="1:4" x14ac:dyDescent="0.2">
      <c r="A9" s="44" t="s">
        <v>49</v>
      </c>
      <c r="B9">
        <v>21</v>
      </c>
      <c r="C9">
        <v>36</v>
      </c>
      <c r="D9">
        <v>25</v>
      </c>
    </row>
    <row r="10" spans="1:4" x14ac:dyDescent="0.2">
      <c r="A10" s="44" t="s">
        <v>50</v>
      </c>
      <c r="B10">
        <v>48</v>
      </c>
      <c r="C10">
        <v>46</v>
      </c>
      <c r="D10">
        <v>45</v>
      </c>
    </row>
    <row r="11" spans="1:4" x14ac:dyDescent="0.2">
      <c r="A11" s="45" t="s">
        <v>52</v>
      </c>
      <c r="B11" s="45">
        <f>SUM(B6:B10)</f>
        <v>135</v>
      </c>
      <c r="C11" s="45">
        <f>SUM(C6:C10)</f>
        <v>170</v>
      </c>
      <c r="D11" s="45">
        <f>SUM(D6:D10)</f>
        <v>163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2025-10-31T08:57:09Z</dcterms:modified>
</cp:coreProperties>
</file>