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00.1.102\全庁共有\10_複数課共有\01_戸籍住民室_窓口業務室共有\02 窓口関係\06 住基関係\人口集計\R6人口集計\R6.11月末人口集計\"/>
    </mc:Choice>
  </mc:AlternateContent>
  <xr:revisionPtr revIDLastSave="0" documentId="13_ncr:1_{D5EA439E-CE4D-49F6-98CA-EC293292BB8A}" xr6:coauthVersionLast="47" xr6:coauthVersionMax="47" xr10:uidLastSave="{00000000-0000-0000-0000-000000000000}"/>
  <bookViews>
    <workbookView xWindow="-108" yWindow="-108" windowWidth="23256" windowHeight="14016" xr2:uid="{00000000-000D-0000-FFFF-FFFF00000000}"/>
  </bookViews>
  <sheets>
    <sheet name="年齢別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0" i="1" l="1"/>
  <c r="B61" i="1"/>
  <c r="B62" i="1" l="1"/>
  <c r="G57" i="1"/>
  <c r="G64" i="1" l="1"/>
  <c r="G63" i="1"/>
  <c r="G61" i="1"/>
  <c r="G60" i="1"/>
  <c r="G65" i="1" l="1"/>
  <c r="D4" i="1"/>
  <c r="I4" i="1"/>
  <c r="D5" i="1"/>
  <c r="I5" i="1"/>
  <c r="D6" i="1" l="1"/>
  <c r="D7" i="1" l="1"/>
  <c r="I6" i="1" l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H57" i="1" l="1"/>
  <c r="G62" i="1" l="1"/>
  <c r="H58" i="1"/>
  <c r="B63" i="1" s="1"/>
  <c r="H65" i="1" l="1"/>
</calcChain>
</file>

<file path=xl/sharedStrings.xml><?xml version="1.0" encoding="utf-8"?>
<sst xmlns="http://schemas.openxmlformats.org/spreadsheetml/2006/main" count="24" uniqueCount="21">
  <si>
    <t>年　齢</t>
    <rPh sb="0" eb="1">
      <t>トシ</t>
    </rPh>
    <rPh sb="2" eb="3">
      <t>ヨワイ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</si>
  <si>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</si>
  <si>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</si>
  <si>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合　計</t>
    <rPh sb="0" eb="1">
      <t>ゴウ</t>
    </rPh>
    <rPh sb="2" eb="3">
      <t>ケイ</t>
    </rPh>
    <phoneticPr fontId="3"/>
  </si>
  <si>
    <t>65歳以上男</t>
    <rPh sb="2" eb="3">
      <t>サイ</t>
    </rPh>
    <rPh sb="3" eb="5">
      <t>イジョウ</t>
    </rPh>
    <rPh sb="5" eb="6">
      <t>オトコ</t>
    </rPh>
    <phoneticPr fontId="3"/>
  </si>
  <si>
    <t>65歳以上女</t>
    <rPh sb="2" eb="3">
      <t>サイ</t>
    </rPh>
    <rPh sb="3" eb="5">
      <t>イジョウ</t>
    </rPh>
    <rPh sb="5" eb="6">
      <t>オンナ</t>
    </rPh>
    <phoneticPr fontId="3"/>
  </si>
  <si>
    <t>65歳以上計</t>
    <rPh sb="2" eb="3">
      <t>サイ</t>
    </rPh>
    <rPh sb="3" eb="5">
      <t>イジョウ</t>
    </rPh>
    <rPh sb="5" eb="6">
      <t>ケイ</t>
    </rPh>
    <phoneticPr fontId="3"/>
  </si>
  <si>
    <t>高 齢 化 率</t>
    <rPh sb="0" eb="1">
      <t>タカ</t>
    </rPh>
    <rPh sb="2" eb="3">
      <t>ヨワイ</t>
    </rPh>
    <rPh sb="4" eb="5">
      <t>カ</t>
    </rPh>
    <rPh sb="6" eb="7">
      <t>リツ</t>
    </rPh>
    <phoneticPr fontId="3"/>
  </si>
  <si>
    <t>70歳以上男</t>
    <rPh sb="2" eb="3">
      <t>サイ</t>
    </rPh>
    <rPh sb="3" eb="5">
      <t>イジョウ</t>
    </rPh>
    <rPh sb="5" eb="6">
      <t>オトコ</t>
    </rPh>
    <phoneticPr fontId="3"/>
  </si>
  <si>
    <t>70歳以上女</t>
    <rPh sb="2" eb="3">
      <t>サイ</t>
    </rPh>
    <rPh sb="3" eb="5">
      <t>イジョウ</t>
    </rPh>
    <rPh sb="5" eb="6">
      <t>オンナ</t>
    </rPh>
    <phoneticPr fontId="3"/>
  </si>
  <si>
    <t>70歳以上計</t>
    <rPh sb="2" eb="5">
      <t>サイイジョウ</t>
    </rPh>
    <rPh sb="5" eb="6">
      <t>ケイ</t>
    </rPh>
    <phoneticPr fontId="3"/>
  </si>
  <si>
    <t>住民基本台帳人口</t>
    <rPh sb="0" eb="2">
      <t>ジュウミン</t>
    </rPh>
    <rPh sb="2" eb="4">
      <t>キホン</t>
    </rPh>
    <rPh sb="4" eb="6">
      <t>ダイチョウ</t>
    </rPh>
    <rPh sb="6" eb="8">
      <t>ジンコウ</t>
    </rPh>
    <phoneticPr fontId="3"/>
  </si>
  <si>
    <t>静岡県榛原郡川根本町(22429）</t>
    <rPh sb="0" eb="3">
      <t>シズオカケン</t>
    </rPh>
    <rPh sb="3" eb="6">
      <t>ハイバラグン</t>
    </rPh>
    <rPh sb="6" eb="8">
      <t>カワネ</t>
    </rPh>
    <rPh sb="8" eb="10">
      <t>ホンマチ</t>
    </rPh>
    <phoneticPr fontId="3"/>
  </si>
  <si>
    <t>75歳以上男</t>
    <rPh sb="2" eb="3">
      <t>サイ</t>
    </rPh>
    <rPh sb="3" eb="5">
      <t>イジョウ</t>
    </rPh>
    <rPh sb="5" eb="6">
      <t>オトコ</t>
    </rPh>
    <phoneticPr fontId="3"/>
  </si>
  <si>
    <t>75歳以上女</t>
    <rPh sb="2" eb="3">
      <t>サイ</t>
    </rPh>
    <rPh sb="3" eb="5">
      <t>イジョウ</t>
    </rPh>
    <rPh sb="5" eb="6">
      <t>オンナ</t>
    </rPh>
    <phoneticPr fontId="3"/>
  </si>
  <si>
    <t>75歳以上計</t>
    <rPh sb="2" eb="3">
      <t>サイ</t>
    </rPh>
    <rPh sb="3" eb="5">
      <t>イジョウ</t>
    </rPh>
    <rPh sb="5" eb="6">
      <t>ケイ</t>
    </rPh>
    <phoneticPr fontId="3"/>
  </si>
  <si>
    <r>
      <t>年　齢　別　人　口　集　計　表</t>
    </r>
    <r>
      <rPr>
        <sz val="11"/>
        <rFont val="ＭＳ Ｐゴシック"/>
        <family val="3"/>
        <charset val="128"/>
      </rPr>
      <t>(住民基本台帳による)</t>
    </r>
    <rPh sb="0" eb="1">
      <t>トシ</t>
    </rPh>
    <rPh sb="2" eb="3">
      <t>ヨワイ</t>
    </rPh>
    <rPh sb="4" eb="5">
      <t>ベツ</t>
    </rPh>
    <rPh sb="6" eb="7">
      <t>ジン</t>
    </rPh>
    <rPh sb="8" eb="9">
      <t>クチ</t>
    </rPh>
    <rPh sb="10" eb="11">
      <t>シュウ</t>
    </rPh>
    <rPh sb="12" eb="13">
      <t>ケイ</t>
    </rPh>
    <rPh sb="14" eb="15">
      <t>ヒョウ</t>
    </rPh>
    <phoneticPr fontId="3"/>
  </si>
  <si>
    <t>計</t>
    <rPh sb="0" eb="1">
      <t>ケイ</t>
    </rPh>
    <phoneticPr fontId="3"/>
  </si>
  <si>
    <t>女</t>
    <rPh sb="0" eb="1">
      <t>オンナ</t>
    </rPh>
    <phoneticPr fontId="3"/>
  </si>
  <si>
    <t>105以上</t>
    <rPh sb="3" eb="5">
      <t>イジョウ</t>
    </rPh>
    <phoneticPr fontId="3"/>
  </si>
  <si>
    <t>*令和6年12月1日現在</t>
    <rPh sb="1" eb="2">
      <t>レイ</t>
    </rPh>
    <rPh sb="2" eb="3">
      <t>ワ</t>
    </rPh>
    <rPh sb="4" eb="5">
      <t>ネン</t>
    </rPh>
    <rPh sb="7" eb="8">
      <t>ツキ</t>
    </rPh>
    <rPh sb="9" eb="10">
      <t>ニチ</t>
    </rPh>
    <rPh sb="10" eb="12">
      <t>ゲンザイ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</si>
</sst>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>
      <alignment vertical="center"/>
    </xf>
    <xf numFmtId="0" fontId="0" fillId="2" borderId="1" xfId="0" applyFill="1" applyBorder="1" applyAlignment="1">
      <alignment horizontal="right"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0" fontId="0" fillId="3" borderId="1" xfId="0" applyFill="1" applyBorder="1" applyAlignment="1">
      <alignment horizontal="right" vertical="center"/>
    </xf>
    <xf numFmtId="0" fontId="0" fillId="0" borderId="2" xfId="0" applyBorder="1" applyAlignment="1">
      <alignment horizontal="center" vertical="center"/>
    </xf>
    <xf numFmtId="38" fontId="5" fillId="2" borderId="3" xfId="1" applyFont="1" applyFill="1" applyBorder="1" applyAlignment="1">
      <alignment horizontal="right" vertical="center"/>
    </xf>
    <xf numFmtId="38" fontId="5" fillId="3" borderId="4" xfId="1" applyFont="1" applyFill="1" applyBorder="1" applyAlignment="1">
      <alignment horizontal="right" vertical="center"/>
    </xf>
    <xf numFmtId="38" fontId="5" fillId="4" borderId="5" xfId="0" applyNumberFormat="1" applyFont="1" applyFill="1" applyBorder="1" applyAlignment="1">
      <alignment horizontal="right" vertical="center"/>
    </xf>
    <xf numFmtId="0" fontId="0" fillId="2" borderId="6" xfId="0" applyFill="1" applyBorder="1" applyAlignment="1">
      <alignment horizontal="center" vertical="center"/>
    </xf>
    <xf numFmtId="38" fontId="0" fillId="2" borderId="7" xfId="1" applyFont="1" applyFill="1" applyBorder="1">
      <alignment vertical="center"/>
    </xf>
    <xf numFmtId="0" fontId="0" fillId="3" borderId="8" xfId="0" applyFill="1" applyBorder="1" applyAlignment="1">
      <alignment horizontal="center" vertical="center"/>
    </xf>
    <xf numFmtId="38" fontId="0" fillId="3" borderId="9" xfId="1" applyFont="1" applyFill="1" applyBorder="1">
      <alignment vertical="center"/>
    </xf>
    <xf numFmtId="0" fontId="0" fillId="2" borderId="7" xfId="0" applyFill="1" applyBorder="1">
      <alignment vertical="center"/>
    </xf>
    <xf numFmtId="0" fontId="0" fillId="4" borderId="10" xfId="0" applyFill="1" applyBorder="1" applyAlignment="1">
      <alignment horizontal="center" vertical="center"/>
    </xf>
    <xf numFmtId="38" fontId="0" fillId="4" borderId="11" xfId="0" applyNumberFormat="1" applyFill="1" applyBorder="1">
      <alignment vertical="center"/>
    </xf>
    <xf numFmtId="0" fontId="0" fillId="4" borderId="12" xfId="0" applyFill="1" applyBorder="1" applyAlignment="1">
      <alignment horizontal="center" vertical="center"/>
    </xf>
    <xf numFmtId="38" fontId="0" fillId="4" borderId="13" xfId="0" applyNumberFormat="1" applyFill="1" applyBorder="1">
      <alignment vertical="center"/>
    </xf>
    <xf numFmtId="0" fontId="0" fillId="0" borderId="14" xfId="0" applyFill="1" applyBorder="1" applyAlignment="1">
      <alignment horizontal="center" vertical="center"/>
    </xf>
    <xf numFmtId="176" fontId="0" fillId="0" borderId="15" xfId="0" applyNumberFormat="1" applyFill="1" applyBorder="1">
      <alignment vertical="center"/>
    </xf>
    <xf numFmtId="10" fontId="0" fillId="0" borderId="0" xfId="0" applyNumberFormat="1">
      <alignment vertical="center"/>
    </xf>
    <xf numFmtId="0" fontId="0" fillId="0" borderId="0" xfId="0" applyBorder="1" applyAlignment="1">
      <alignment horizontal="left" vertical="center"/>
    </xf>
    <xf numFmtId="0" fontId="6" fillId="5" borderId="1" xfId="0" applyFont="1" applyFill="1" applyBorder="1" applyAlignment="1">
      <alignment horizontal="center" vertical="center"/>
    </xf>
    <xf numFmtId="0" fontId="6" fillId="5" borderId="1" xfId="0" applyFont="1" applyFill="1" applyBorder="1">
      <alignment vertical="center"/>
    </xf>
    <xf numFmtId="0" fontId="0" fillId="0" borderId="1" xfId="0" applyBorder="1">
      <alignment vertical="center"/>
    </xf>
    <xf numFmtId="0" fontId="0" fillId="0" borderId="19" xfId="0" applyFill="1" applyBorder="1">
      <alignment vertical="center"/>
    </xf>
    <xf numFmtId="0" fontId="0" fillId="0" borderId="19" xfId="0" applyFill="1" applyBorder="1" applyAlignment="1">
      <alignment horizontal="center" vertical="center"/>
    </xf>
    <xf numFmtId="0" fontId="0" fillId="0" borderId="16" xfId="0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4" borderId="17" xfId="0" applyFont="1" applyFill="1" applyBorder="1" applyAlignment="1">
      <alignment horizontal="center" vertical="center"/>
    </xf>
    <xf numFmtId="0" fontId="5" fillId="4" borderId="18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65"/>
  <sheetViews>
    <sheetView tabSelected="1" zoomScale="115" zoomScaleNormal="115" workbookViewId="0">
      <selection activeCell="H54" sqref="H54"/>
    </sheetView>
  </sheetViews>
  <sheetFormatPr defaultRowHeight="13.2" x14ac:dyDescent="0.2"/>
  <cols>
    <col min="1" max="3" width="13.6640625" customWidth="1"/>
    <col min="4" max="4" width="11.109375" customWidth="1"/>
    <col min="5" max="5" width="5.109375" customWidth="1"/>
    <col min="6" max="8" width="13.6640625" customWidth="1"/>
    <col min="9" max="10" width="10.6640625" customWidth="1"/>
  </cols>
  <sheetData>
    <row r="1" spans="1:10" ht="13.5" customHeight="1" x14ac:dyDescent="0.2">
      <c r="A1" s="35" t="s">
        <v>16</v>
      </c>
      <c r="B1" s="35"/>
      <c r="C1" s="35"/>
      <c r="D1" s="35"/>
      <c r="E1" s="35"/>
      <c r="F1" s="35"/>
      <c r="G1" s="35"/>
      <c r="H1" s="35"/>
      <c r="I1" s="3"/>
      <c r="J1" s="3"/>
    </row>
    <row r="2" spans="1:10" ht="12.75" customHeight="1" x14ac:dyDescent="0.2">
      <c r="A2" s="34" t="s">
        <v>12</v>
      </c>
      <c r="B2" s="34"/>
      <c r="C2" s="34"/>
      <c r="D2" s="28"/>
      <c r="E2" s="2"/>
      <c r="F2" s="2"/>
      <c r="G2" s="2"/>
      <c r="H2" s="2" t="s">
        <v>20</v>
      </c>
      <c r="I2" s="2"/>
      <c r="J2" s="1"/>
    </row>
    <row r="3" spans="1:10" ht="13.5" customHeight="1" x14ac:dyDescent="0.2">
      <c r="A3" s="4" t="s">
        <v>0</v>
      </c>
      <c r="B3" s="6" t="s">
        <v>1</v>
      </c>
      <c r="C3" s="9" t="s">
        <v>2</v>
      </c>
      <c r="D3" s="29" t="s">
        <v>17</v>
      </c>
      <c r="F3" s="4" t="s">
        <v>0</v>
      </c>
      <c r="G3" s="6" t="s">
        <v>1</v>
      </c>
      <c r="H3" s="9" t="s">
        <v>18</v>
      </c>
      <c r="I3" s="4" t="s">
        <v>17</v>
      </c>
    </row>
    <row r="4" spans="1:10" ht="13.5" customHeight="1" x14ac:dyDescent="0.2">
      <c r="A4" s="4">
        <v>0</v>
      </c>
      <c r="B4" s="7">
        <v>1</v>
      </c>
      <c r="C4" s="10">
        <v>10</v>
      </c>
      <c r="D4" s="30">
        <f>SUM(B4:C4)</f>
        <v>11</v>
      </c>
      <c r="F4" s="4">
        <v>55</v>
      </c>
      <c r="G4" s="7">
        <v>33</v>
      </c>
      <c r="H4" s="10">
        <v>24</v>
      </c>
      <c r="I4" s="31">
        <f>SUM(G4:H4)</f>
        <v>57</v>
      </c>
    </row>
    <row r="5" spans="1:10" ht="13.5" customHeight="1" x14ac:dyDescent="0.2">
      <c r="A5" s="4">
        <v>1</v>
      </c>
      <c r="B5" s="7">
        <v>6</v>
      </c>
      <c r="C5" s="10">
        <v>10</v>
      </c>
      <c r="D5" s="30">
        <f>SUM(B5:C5)</f>
        <v>16</v>
      </c>
      <c r="F5" s="4">
        <v>56</v>
      </c>
      <c r="G5" s="7">
        <v>52</v>
      </c>
      <c r="H5" s="10">
        <v>38</v>
      </c>
      <c r="I5" s="31">
        <f t="shared" ref="I5:I54" si="0">SUM(G5:H5)</f>
        <v>90</v>
      </c>
    </row>
    <row r="6" spans="1:10" ht="13.5" customHeight="1" x14ac:dyDescent="0.2">
      <c r="A6" s="4">
        <v>2</v>
      </c>
      <c r="B6" s="7">
        <v>7</v>
      </c>
      <c r="C6" s="10">
        <v>11</v>
      </c>
      <c r="D6" s="30">
        <f>SUM(B6:C6)</f>
        <v>18</v>
      </c>
      <c r="F6" s="4">
        <v>57</v>
      </c>
      <c r="G6" s="7">
        <v>40</v>
      </c>
      <c r="H6" s="10">
        <v>35</v>
      </c>
      <c r="I6" s="31">
        <f t="shared" si="0"/>
        <v>75</v>
      </c>
    </row>
    <row r="7" spans="1:10" ht="13.5" customHeight="1" x14ac:dyDescent="0.2">
      <c r="A7" s="4">
        <v>3</v>
      </c>
      <c r="B7" s="7">
        <v>6</v>
      </c>
      <c r="C7" s="10">
        <v>7</v>
      </c>
      <c r="D7" s="30">
        <f>SUM(B7:C7)</f>
        <v>13</v>
      </c>
      <c r="F7" s="4">
        <v>58</v>
      </c>
      <c r="G7" s="7">
        <v>32</v>
      </c>
      <c r="H7" s="10">
        <v>24</v>
      </c>
      <c r="I7" s="31">
        <f t="shared" si="0"/>
        <v>56</v>
      </c>
    </row>
    <row r="8" spans="1:10" ht="13.5" customHeight="1" x14ac:dyDescent="0.2">
      <c r="A8" s="4">
        <v>4</v>
      </c>
      <c r="B8" s="7">
        <v>7</v>
      </c>
      <c r="C8" s="10">
        <v>9</v>
      </c>
      <c r="D8" s="30">
        <f t="shared" ref="D8:D58" si="1">SUM(B8:C8)</f>
        <v>16</v>
      </c>
      <c r="F8" s="4">
        <v>59</v>
      </c>
      <c r="G8" s="7">
        <v>58</v>
      </c>
      <c r="H8" s="10">
        <v>42</v>
      </c>
      <c r="I8" s="31">
        <f t="shared" si="0"/>
        <v>100</v>
      </c>
    </row>
    <row r="9" spans="1:10" ht="13.5" customHeight="1" x14ac:dyDescent="0.2">
      <c r="A9" s="4">
        <v>5</v>
      </c>
      <c r="B9" s="7">
        <v>4</v>
      </c>
      <c r="C9" s="10">
        <v>8</v>
      </c>
      <c r="D9" s="30">
        <f t="shared" si="1"/>
        <v>12</v>
      </c>
      <c r="F9" s="4">
        <v>60</v>
      </c>
      <c r="G9" s="7">
        <v>35</v>
      </c>
      <c r="H9" s="10">
        <v>50</v>
      </c>
      <c r="I9" s="31">
        <f t="shared" si="0"/>
        <v>85</v>
      </c>
    </row>
    <row r="10" spans="1:10" ht="13.5" customHeight="1" x14ac:dyDescent="0.2">
      <c r="A10" s="4">
        <v>6</v>
      </c>
      <c r="B10" s="7">
        <v>16</v>
      </c>
      <c r="C10" s="10">
        <v>7</v>
      </c>
      <c r="D10" s="30">
        <f t="shared" si="1"/>
        <v>23</v>
      </c>
      <c r="F10" s="4">
        <v>61</v>
      </c>
      <c r="G10" s="7">
        <v>50</v>
      </c>
      <c r="H10" s="10">
        <v>38</v>
      </c>
      <c r="I10" s="31">
        <f t="shared" si="0"/>
        <v>88</v>
      </c>
    </row>
    <row r="11" spans="1:10" ht="13.5" customHeight="1" x14ac:dyDescent="0.2">
      <c r="A11" s="4">
        <v>7</v>
      </c>
      <c r="B11" s="7">
        <v>9</v>
      </c>
      <c r="C11" s="10">
        <v>5</v>
      </c>
      <c r="D11" s="30">
        <f t="shared" si="1"/>
        <v>14</v>
      </c>
      <c r="F11" s="4">
        <v>62</v>
      </c>
      <c r="G11" s="7">
        <v>53</v>
      </c>
      <c r="H11" s="10">
        <v>48</v>
      </c>
      <c r="I11" s="31">
        <f t="shared" si="0"/>
        <v>101</v>
      </c>
    </row>
    <row r="12" spans="1:10" ht="13.5" customHeight="1" x14ac:dyDescent="0.2">
      <c r="A12" s="4">
        <v>8</v>
      </c>
      <c r="B12" s="7">
        <v>13</v>
      </c>
      <c r="C12" s="10">
        <v>13</v>
      </c>
      <c r="D12" s="30">
        <f t="shared" si="1"/>
        <v>26</v>
      </c>
      <c r="F12" s="4">
        <v>63</v>
      </c>
      <c r="G12" s="7">
        <v>41</v>
      </c>
      <c r="H12" s="10">
        <v>53</v>
      </c>
      <c r="I12" s="31">
        <f t="shared" si="0"/>
        <v>94</v>
      </c>
    </row>
    <row r="13" spans="1:10" ht="13.5" customHeight="1" x14ac:dyDescent="0.2">
      <c r="A13" s="4">
        <v>9</v>
      </c>
      <c r="B13" s="7">
        <v>13</v>
      </c>
      <c r="C13" s="10">
        <v>13</v>
      </c>
      <c r="D13" s="30">
        <f t="shared" si="1"/>
        <v>26</v>
      </c>
      <c r="F13" s="4">
        <v>64</v>
      </c>
      <c r="G13" s="7">
        <v>48</v>
      </c>
      <c r="H13" s="10">
        <v>46</v>
      </c>
      <c r="I13" s="31">
        <f t="shared" si="0"/>
        <v>94</v>
      </c>
    </row>
    <row r="14" spans="1:10" ht="13.5" customHeight="1" x14ac:dyDescent="0.2">
      <c r="A14" s="4">
        <v>10</v>
      </c>
      <c r="B14" s="7">
        <v>9</v>
      </c>
      <c r="C14" s="10">
        <v>17</v>
      </c>
      <c r="D14" s="30">
        <f t="shared" si="1"/>
        <v>26</v>
      </c>
      <c r="F14" s="4">
        <v>65</v>
      </c>
      <c r="G14" s="7">
        <v>54</v>
      </c>
      <c r="H14" s="10">
        <v>52</v>
      </c>
      <c r="I14" s="31">
        <f t="shared" si="0"/>
        <v>106</v>
      </c>
    </row>
    <row r="15" spans="1:10" ht="13.5" customHeight="1" x14ac:dyDescent="0.2">
      <c r="A15" s="4">
        <v>11</v>
      </c>
      <c r="B15" s="7">
        <v>16</v>
      </c>
      <c r="C15" s="10">
        <v>21</v>
      </c>
      <c r="D15" s="30">
        <f t="shared" si="1"/>
        <v>37</v>
      </c>
      <c r="F15" s="4">
        <v>66</v>
      </c>
      <c r="G15" s="7">
        <v>56</v>
      </c>
      <c r="H15" s="10">
        <v>39</v>
      </c>
      <c r="I15" s="31">
        <f t="shared" si="0"/>
        <v>95</v>
      </c>
    </row>
    <row r="16" spans="1:10" ht="13.5" customHeight="1" x14ac:dyDescent="0.2">
      <c r="A16" s="4">
        <v>12</v>
      </c>
      <c r="B16" s="7">
        <v>10</v>
      </c>
      <c r="C16" s="10">
        <v>15</v>
      </c>
      <c r="D16" s="30">
        <f t="shared" si="1"/>
        <v>25</v>
      </c>
      <c r="F16" s="4">
        <v>67</v>
      </c>
      <c r="G16" s="7">
        <v>56</v>
      </c>
      <c r="H16" s="10">
        <v>52</v>
      </c>
      <c r="I16" s="31">
        <f t="shared" si="0"/>
        <v>108</v>
      </c>
    </row>
    <row r="17" spans="1:9" ht="13.5" customHeight="1" x14ac:dyDescent="0.2">
      <c r="A17" s="4">
        <v>13</v>
      </c>
      <c r="B17" s="7">
        <v>23</v>
      </c>
      <c r="C17" s="10">
        <v>19</v>
      </c>
      <c r="D17" s="30">
        <f t="shared" si="1"/>
        <v>42</v>
      </c>
      <c r="F17" s="4">
        <v>68</v>
      </c>
      <c r="G17" s="7">
        <v>75</v>
      </c>
      <c r="H17" s="10">
        <v>51</v>
      </c>
      <c r="I17" s="31">
        <f t="shared" si="0"/>
        <v>126</v>
      </c>
    </row>
    <row r="18" spans="1:9" ht="13.5" customHeight="1" x14ac:dyDescent="0.2">
      <c r="A18" s="4">
        <v>14</v>
      </c>
      <c r="B18" s="7">
        <v>16</v>
      </c>
      <c r="C18" s="10">
        <v>14</v>
      </c>
      <c r="D18" s="30">
        <f t="shared" si="1"/>
        <v>30</v>
      </c>
      <c r="F18" s="4">
        <v>69</v>
      </c>
      <c r="G18" s="7">
        <v>45</v>
      </c>
      <c r="H18" s="10">
        <v>45</v>
      </c>
      <c r="I18" s="31">
        <f t="shared" si="0"/>
        <v>90</v>
      </c>
    </row>
    <row r="19" spans="1:9" ht="13.5" customHeight="1" x14ac:dyDescent="0.2">
      <c r="A19" s="4">
        <v>15</v>
      </c>
      <c r="B19" s="7">
        <v>22</v>
      </c>
      <c r="C19" s="10">
        <v>10</v>
      </c>
      <c r="D19" s="30">
        <f t="shared" si="1"/>
        <v>32</v>
      </c>
      <c r="F19" s="4">
        <v>70</v>
      </c>
      <c r="G19" s="7">
        <v>53</v>
      </c>
      <c r="H19" s="10">
        <v>54</v>
      </c>
      <c r="I19" s="31">
        <f t="shared" si="0"/>
        <v>107</v>
      </c>
    </row>
    <row r="20" spans="1:9" ht="13.5" customHeight="1" x14ac:dyDescent="0.2">
      <c r="A20" s="4">
        <v>16</v>
      </c>
      <c r="B20" s="7">
        <v>14</v>
      </c>
      <c r="C20" s="10">
        <v>23</v>
      </c>
      <c r="D20" s="30">
        <f t="shared" si="1"/>
        <v>37</v>
      </c>
      <c r="F20" s="4">
        <v>71</v>
      </c>
      <c r="G20" s="7">
        <v>47</v>
      </c>
      <c r="H20" s="10">
        <v>51</v>
      </c>
      <c r="I20" s="31">
        <f t="shared" si="0"/>
        <v>98</v>
      </c>
    </row>
    <row r="21" spans="1:9" ht="13.5" customHeight="1" x14ac:dyDescent="0.2">
      <c r="A21" s="4">
        <v>17</v>
      </c>
      <c r="B21" s="7">
        <v>18</v>
      </c>
      <c r="C21" s="10">
        <v>22</v>
      </c>
      <c r="D21" s="30">
        <f t="shared" si="1"/>
        <v>40</v>
      </c>
      <c r="F21" s="4">
        <v>72</v>
      </c>
      <c r="G21" s="7">
        <v>65</v>
      </c>
      <c r="H21" s="10">
        <v>44</v>
      </c>
      <c r="I21" s="31">
        <f t="shared" si="0"/>
        <v>109</v>
      </c>
    </row>
    <row r="22" spans="1:9" ht="13.5" customHeight="1" x14ac:dyDescent="0.2">
      <c r="A22" s="4">
        <v>18</v>
      </c>
      <c r="B22" s="7">
        <v>17</v>
      </c>
      <c r="C22" s="10">
        <v>12</v>
      </c>
      <c r="D22" s="30">
        <f t="shared" si="1"/>
        <v>29</v>
      </c>
      <c r="F22" s="4">
        <v>73</v>
      </c>
      <c r="G22" s="7">
        <v>67</v>
      </c>
      <c r="H22" s="10">
        <v>67</v>
      </c>
      <c r="I22" s="31">
        <f t="shared" si="0"/>
        <v>134</v>
      </c>
    </row>
    <row r="23" spans="1:9" ht="13.5" customHeight="1" x14ac:dyDescent="0.2">
      <c r="A23" s="4">
        <v>19</v>
      </c>
      <c r="B23" s="7">
        <v>16</v>
      </c>
      <c r="C23" s="10">
        <v>10</v>
      </c>
      <c r="D23" s="30">
        <f t="shared" si="1"/>
        <v>26</v>
      </c>
      <c r="F23" s="4">
        <v>74</v>
      </c>
      <c r="G23" s="7">
        <v>71</v>
      </c>
      <c r="H23" s="10">
        <v>53</v>
      </c>
      <c r="I23" s="31">
        <f t="shared" si="0"/>
        <v>124</v>
      </c>
    </row>
    <row r="24" spans="1:9" ht="13.5" customHeight="1" x14ac:dyDescent="0.2">
      <c r="A24" s="4">
        <v>20</v>
      </c>
      <c r="B24" s="7">
        <v>12</v>
      </c>
      <c r="C24" s="10">
        <v>14</v>
      </c>
      <c r="D24" s="30">
        <f t="shared" si="1"/>
        <v>26</v>
      </c>
      <c r="F24" s="4">
        <v>75</v>
      </c>
      <c r="G24" s="7">
        <v>74</v>
      </c>
      <c r="H24" s="10">
        <v>68</v>
      </c>
      <c r="I24" s="31">
        <f t="shared" si="0"/>
        <v>142</v>
      </c>
    </row>
    <row r="25" spans="1:9" ht="13.5" customHeight="1" x14ac:dyDescent="0.2">
      <c r="A25" s="4">
        <v>21</v>
      </c>
      <c r="B25" s="7">
        <v>19</v>
      </c>
      <c r="C25" s="10">
        <v>13</v>
      </c>
      <c r="D25" s="30">
        <f t="shared" si="1"/>
        <v>32</v>
      </c>
      <c r="F25" s="4">
        <v>76</v>
      </c>
      <c r="G25" s="7">
        <v>78</v>
      </c>
      <c r="H25" s="10">
        <v>74</v>
      </c>
      <c r="I25" s="31">
        <f t="shared" si="0"/>
        <v>152</v>
      </c>
    </row>
    <row r="26" spans="1:9" ht="13.5" customHeight="1" x14ac:dyDescent="0.2">
      <c r="A26" s="4">
        <v>22</v>
      </c>
      <c r="B26" s="7">
        <v>16</v>
      </c>
      <c r="C26" s="10">
        <v>8</v>
      </c>
      <c r="D26" s="30">
        <f t="shared" si="1"/>
        <v>24</v>
      </c>
      <c r="F26" s="4">
        <v>77</v>
      </c>
      <c r="G26" s="7">
        <v>56</v>
      </c>
      <c r="H26" s="10">
        <v>54</v>
      </c>
      <c r="I26" s="31">
        <f t="shared" si="0"/>
        <v>110</v>
      </c>
    </row>
    <row r="27" spans="1:9" ht="13.5" customHeight="1" x14ac:dyDescent="0.2">
      <c r="A27" s="4">
        <v>23</v>
      </c>
      <c r="B27" s="7">
        <v>14</v>
      </c>
      <c r="C27" s="10">
        <v>12</v>
      </c>
      <c r="D27" s="30">
        <f t="shared" si="1"/>
        <v>26</v>
      </c>
      <c r="F27" s="4">
        <v>78</v>
      </c>
      <c r="G27" s="7">
        <v>28</v>
      </c>
      <c r="H27" s="10">
        <v>38</v>
      </c>
      <c r="I27" s="31">
        <f t="shared" si="0"/>
        <v>66</v>
      </c>
    </row>
    <row r="28" spans="1:9" ht="13.5" customHeight="1" x14ac:dyDescent="0.2">
      <c r="A28" s="4">
        <v>24</v>
      </c>
      <c r="B28" s="7">
        <v>14</v>
      </c>
      <c r="C28" s="10">
        <v>17</v>
      </c>
      <c r="D28" s="30">
        <f t="shared" si="1"/>
        <v>31</v>
      </c>
      <c r="F28" s="4">
        <v>79</v>
      </c>
      <c r="G28" s="7">
        <v>34</v>
      </c>
      <c r="H28" s="10">
        <v>39</v>
      </c>
      <c r="I28" s="31">
        <f t="shared" si="0"/>
        <v>73</v>
      </c>
    </row>
    <row r="29" spans="1:9" ht="13.5" customHeight="1" x14ac:dyDescent="0.2">
      <c r="A29" s="4">
        <v>25</v>
      </c>
      <c r="B29" s="7">
        <v>15</v>
      </c>
      <c r="C29" s="10">
        <v>9</v>
      </c>
      <c r="D29" s="30">
        <f t="shared" si="1"/>
        <v>24</v>
      </c>
      <c r="F29" s="4">
        <v>80</v>
      </c>
      <c r="G29" s="7">
        <v>32</v>
      </c>
      <c r="H29" s="10">
        <v>61</v>
      </c>
      <c r="I29" s="31">
        <f t="shared" si="0"/>
        <v>93</v>
      </c>
    </row>
    <row r="30" spans="1:9" ht="13.5" customHeight="1" x14ac:dyDescent="0.2">
      <c r="A30" s="4">
        <v>26</v>
      </c>
      <c r="B30" s="7">
        <v>19</v>
      </c>
      <c r="C30" s="10">
        <v>15</v>
      </c>
      <c r="D30" s="30">
        <f t="shared" si="1"/>
        <v>34</v>
      </c>
      <c r="F30" s="4">
        <v>81</v>
      </c>
      <c r="G30" s="7">
        <v>39</v>
      </c>
      <c r="H30" s="10">
        <v>69</v>
      </c>
      <c r="I30" s="31">
        <f t="shared" si="0"/>
        <v>108</v>
      </c>
    </row>
    <row r="31" spans="1:9" ht="13.5" customHeight="1" x14ac:dyDescent="0.2">
      <c r="A31" s="4">
        <v>27</v>
      </c>
      <c r="B31" s="7">
        <v>17</v>
      </c>
      <c r="C31" s="10">
        <v>11</v>
      </c>
      <c r="D31" s="30">
        <f t="shared" si="1"/>
        <v>28</v>
      </c>
      <c r="F31" s="4">
        <v>82</v>
      </c>
      <c r="G31" s="7">
        <v>37</v>
      </c>
      <c r="H31" s="10">
        <v>52</v>
      </c>
      <c r="I31" s="31">
        <f t="shared" si="0"/>
        <v>89</v>
      </c>
    </row>
    <row r="32" spans="1:9" ht="13.5" customHeight="1" x14ac:dyDescent="0.2">
      <c r="A32" s="4">
        <v>28</v>
      </c>
      <c r="B32" s="7">
        <v>17</v>
      </c>
      <c r="C32" s="10">
        <v>17</v>
      </c>
      <c r="D32" s="30">
        <f t="shared" si="1"/>
        <v>34</v>
      </c>
      <c r="F32" s="4">
        <v>83</v>
      </c>
      <c r="G32" s="7">
        <v>36</v>
      </c>
      <c r="H32" s="10">
        <v>40</v>
      </c>
      <c r="I32" s="31">
        <f t="shared" si="0"/>
        <v>76</v>
      </c>
    </row>
    <row r="33" spans="1:9" ht="13.5" customHeight="1" x14ac:dyDescent="0.2">
      <c r="A33" s="4">
        <v>29</v>
      </c>
      <c r="B33" s="7">
        <v>10</v>
      </c>
      <c r="C33" s="10">
        <v>13</v>
      </c>
      <c r="D33" s="30">
        <f t="shared" si="1"/>
        <v>23</v>
      </c>
      <c r="F33" s="4">
        <v>84</v>
      </c>
      <c r="G33" s="7">
        <v>43</v>
      </c>
      <c r="H33" s="10">
        <v>70</v>
      </c>
      <c r="I33" s="31">
        <f t="shared" si="0"/>
        <v>113</v>
      </c>
    </row>
    <row r="34" spans="1:9" ht="13.5" customHeight="1" x14ac:dyDescent="0.2">
      <c r="A34" s="4">
        <v>30</v>
      </c>
      <c r="B34" s="7">
        <v>13</v>
      </c>
      <c r="C34" s="10">
        <v>21</v>
      </c>
      <c r="D34" s="30">
        <f t="shared" si="1"/>
        <v>34</v>
      </c>
      <c r="F34" s="4">
        <v>85</v>
      </c>
      <c r="G34" s="7">
        <v>30</v>
      </c>
      <c r="H34" s="10">
        <v>61</v>
      </c>
      <c r="I34" s="31">
        <f t="shared" si="0"/>
        <v>91</v>
      </c>
    </row>
    <row r="35" spans="1:9" ht="13.5" customHeight="1" x14ac:dyDescent="0.2">
      <c r="A35" s="4">
        <v>31</v>
      </c>
      <c r="B35" s="7">
        <v>17</v>
      </c>
      <c r="C35" s="10">
        <v>11</v>
      </c>
      <c r="D35" s="30">
        <f t="shared" si="1"/>
        <v>28</v>
      </c>
      <c r="F35" s="4">
        <v>86</v>
      </c>
      <c r="G35" s="7">
        <v>36</v>
      </c>
      <c r="H35" s="10">
        <v>46</v>
      </c>
      <c r="I35" s="31">
        <f t="shared" si="0"/>
        <v>82</v>
      </c>
    </row>
    <row r="36" spans="1:9" ht="13.5" customHeight="1" x14ac:dyDescent="0.2">
      <c r="A36" s="4">
        <v>32</v>
      </c>
      <c r="B36" s="7">
        <v>17</v>
      </c>
      <c r="C36" s="10">
        <v>15</v>
      </c>
      <c r="D36" s="30">
        <f t="shared" si="1"/>
        <v>32</v>
      </c>
      <c r="F36" s="4">
        <v>87</v>
      </c>
      <c r="G36" s="7">
        <v>40</v>
      </c>
      <c r="H36" s="10">
        <v>63</v>
      </c>
      <c r="I36" s="31">
        <f t="shared" si="0"/>
        <v>103</v>
      </c>
    </row>
    <row r="37" spans="1:9" ht="13.5" customHeight="1" x14ac:dyDescent="0.2">
      <c r="A37" s="4">
        <v>33</v>
      </c>
      <c r="B37" s="7">
        <v>18</v>
      </c>
      <c r="C37" s="10">
        <v>12</v>
      </c>
      <c r="D37" s="30">
        <f t="shared" si="1"/>
        <v>30</v>
      </c>
      <c r="F37" s="4">
        <v>88</v>
      </c>
      <c r="G37" s="7">
        <v>26</v>
      </c>
      <c r="H37" s="10">
        <v>57</v>
      </c>
      <c r="I37" s="31">
        <f t="shared" si="0"/>
        <v>83</v>
      </c>
    </row>
    <row r="38" spans="1:9" ht="13.5" customHeight="1" x14ac:dyDescent="0.2">
      <c r="A38" s="4">
        <v>34</v>
      </c>
      <c r="B38" s="7">
        <v>21</v>
      </c>
      <c r="C38" s="10">
        <v>13</v>
      </c>
      <c r="D38" s="30">
        <f t="shared" si="1"/>
        <v>34</v>
      </c>
      <c r="F38" s="4">
        <v>89</v>
      </c>
      <c r="G38" s="7">
        <v>32</v>
      </c>
      <c r="H38" s="10">
        <v>54</v>
      </c>
      <c r="I38" s="31">
        <f t="shared" si="0"/>
        <v>86</v>
      </c>
    </row>
    <row r="39" spans="1:9" ht="13.5" customHeight="1" x14ac:dyDescent="0.2">
      <c r="A39" s="4">
        <v>35</v>
      </c>
      <c r="B39" s="7">
        <v>22</v>
      </c>
      <c r="C39" s="10">
        <v>19</v>
      </c>
      <c r="D39" s="30">
        <f t="shared" si="1"/>
        <v>41</v>
      </c>
      <c r="F39" s="4">
        <v>90</v>
      </c>
      <c r="G39" s="7">
        <v>23</v>
      </c>
      <c r="H39" s="10">
        <v>60</v>
      </c>
      <c r="I39" s="31">
        <f t="shared" si="0"/>
        <v>83</v>
      </c>
    </row>
    <row r="40" spans="1:9" ht="13.5" customHeight="1" x14ac:dyDescent="0.2">
      <c r="A40" s="4">
        <v>36</v>
      </c>
      <c r="B40" s="7">
        <v>23</v>
      </c>
      <c r="C40" s="10">
        <v>17</v>
      </c>
      <c r="D40" s="30">
        <f t="shared" si="1"/>
        <v>40</v>
      </c>
      <c r="F40" s="4">
        <v>91</v>
      </c>
      <c r="G40" s="7">
        <v>24</v>
      </c>
      <c r="H40" s="10">
        <v>38</v>
      </c>
      <c r="I40" s="31">
        <f t="shared" si="0"/>
        <v>62</v>
      </c>
    </row>
    <row r="41" spans="1:9" ht="13.5" customHeight="1" x14ac:dyDescent="0.2">
      <c r="A41" s="4">
        <v>37</v>
      </c>
      <c r="B41" s="7">
        <v>17</v>
      </c>
      <c r="C41" s="10">
        <v>25</v>
      </c>
      <c r="D41" s="30">
        <f t="shared" si="1"/>
        <v>42</v>
      </c>
      <c r="F41" s="4">
        <v>92</v>
      </c>
      <c r="G41" s="7">
        <v>17</v>
      </c>
      <c r="H41" s="10">
        <v>43</v>
      </c>
      <c r="I41" s="31">
        <f t="shared" si="0"/>
        <v>60</v>
      </c>
    </row>
    <row r="42" spans="1:9" ht="13.5" customHeight="1" x14ac:dyDescent="0.2">
      <c r="A42" s="4">
        <v>38</v>
      </c>
      <c r="B42" s="7">
        <v>30</v>
      </c>
      <c r="C42" s="10">
        <v>21</v>
      </c>
      <c r="D42" s="30">
        <f t="shared" si="1"/>
        <v>51</v>
      </c>
      <c r="F42" s="4">
        <v>93</v>
      </c>
      <c r="G42" s="7">
        <v>12</v>
      </c>
      <c r="H42" s="10">
        <v>28</v>
      </c>
      <c r="I42" s="31">
        <f t="shared" si="0"/>
        <v>40</v>
      </c>
    </row>
    <row r="43" spans="1:9" ht="13.5" customHeight="1" x14ac:dyDescent="0.2">
      <c r="A43" s="4">
        <v>39</v>
      </c>
      <c r="B43" s="7">
        <v>28</v>
      </c>
      <c r="C43" s="10">
        <v>19</v>
      </c>
      <c r="D43" s="30">
        <f t="shared" si="1"/>
        <v>47</v>
      </c>
      <c r="F43" s="4">
        <v>94</v>
      </c>
      <c r="G43" s="7">
        <v>14</v>
      </c>
      <c r="H43" s="10">
        <v>29</v>
      </c>
      <c r="I43" s="31">
        <f t="shared" si="0"/>
        <v>43</v>
      </c>
    </row>
    <row r="44" spans="1:9" ht="13.5" customHeight="1" x14ac:dyDescent="0.2">
      <c r="A44" s="4">
        <v>40</v>
      </c>
      <c r="B44" s="7">
        <v>25</v>
      </c>
      <c r="C44" s="10">
        <v>22</v>
      </c>
      <c r="D44" s="30">
        <f t="shared" si="1"/>
        <v>47</v>
      </c>
      <c r="F44" s="4">
        <v>95</v>
      </c>
      <c r="G44" s="7">
        <v>10</v>
      </c>
      <c r="H44" s="10">
        <v>21</v>
      </c>
      <c r="I44" s="31">
        <f t="shared" si="0"/>
        <v>31</v>
      </c>
    </row>
    <row r="45" spans="1:9" ht="13.5" customHeight="1" x14ac:dyDescent="0.2">
      <c r="A45" s="4">
        <v>41</v>
      </c>
      <c r="B45" s="7">
        <v>17</v>
      </c>
      <c r="C45" s="10">
        <v>20</v>
      </c>
      <c r="D45" s="30">
        <f t="shared" si="1"/>
        <v>37</v>
      </c>
      <c r="F45" s="4">
        <v>96</v>
      </c>
      <c r="G45" s="7">
        <v>6</v>
      </c>
      <c r="H45" s="10">
        <v>20</v>
      </c>
      <c r="I45" s="31">
        <f t="shared" si="0"/>
        <v>26</v>
      </c>
    </row>
    <row r="46" spans="1:9" ht="13.5" customHeight="1" x14ac:dyDescent="0.2">
      <c r="A46" s="4">
        <v>42</v>
      </c>
      <c r="B46" s="7">
        <v>18</v>
      </c>
      <c r="C46" s="10">
        <v>24</v>
      </c>
      <c r="D46" s="30">
        <f t="shared" si="1"/>
        <v>42</v>
      </c>
      <c r="F46" s="4">
        <v>97</v>
      </c>
      <c r="G46" s="7">
        <v>5</v>
      </c>
      <c r="H46" s="10">
        <v>14</v>
      </c>
      <c r="I46" s="31">
        <f t="shared" si="0"/>
        <v>19</v>
      </c>
    </row>
    <row r="47" spans="1:9" ht="13.5" customHeight="1" x14ac:dyDescent="0.2">
      <c r="A47" s="4">
        <v>43</v>
      </c>
      <c r="B47" s="7">
        <v>16</v>
      </c>
      <c r="C47" s="10">
        <v>21</v>
      </c>
      <c r="D47" s="30">
        <f t="shared" si="1"/>
        <v>37</v>
      </c>
      <c r="F47" s="4">
        <v>98</v>
      </c>
      <c r="G47" s="7">
        <v>1</v>
      </c>
      <c r="H47" s="10">
        <v>14</v>
      </c>
      <c r="I47" s="31">
        <f t="shared" si="0"/>
        <v>15</v>
      </c>
    </row>
    <row r="48" spans="1:9" ht="13.5" customHeight="1" x14ac:dyDescent="0.2">
      <c r="A48" s="4">
        <v>44</v>
      </c>
      <c r="B48" s="7">
        <v>23</v>
      </c>
      <c r="C48" s="10">
        <v>21</v>
      </c>
      <c r="D48" s="30">
        <f t="shared" si="1"/>
        <v>44</v>
      </c>
      <c r="F48" s="4">
        <v>99</v>
      </c>
      <c r="G48" s="7">
        <v>2</v>
      </c>
      <c r="H48" s="10">
        <v>8</v>
      </c>
      <c r="I48" s="31">
        <f t="shared" si="0"/>
        <v>10</v>
      </c>
    </row>
    <row r="49" spans="1:9" ht="13.5" customHeight="1" x14ac:dyDescent="0.2">
      <c r="A49" s="4">
        <v>45</v>
      </c>
      <c r="B49" s="7">
        <v>28</v>
      </c>
      <c r="C49" s="10">
        <v>21</v>
      </c>
      <c r="D49" s="30">
        <f t="shared" si="1"/>
        <v>49</v>
      </c>
      <c r="F49" s="4">
        <v>100</v>
      </c>
      <c r="G49" s="7">
        <v>1</v>
      </c>
      <c r="H49" s="10">
        <v>5</v>
      </c>
      <c r="I49" s="31">
        <f t="shared" si="0"/>
        <v>6</v>
      </c>
    </row>
    <row r="50" spans="1:9" ht="13.5" customHeight="1" x14ac:dyDescent="0.2">
      <c r="A50" s="4">
        <v>46</v>
      </c>
      <c r="B50" s="7">
        <v>37</v>
      </c>
      <c r="C50" s="10">
        <v>21</v>
      </c>
      <c r="D50" s="30">
        <f t="shared" si="1"/>
        <v>58</v>
      </c>
      <c r="F50" s="4">
        <v>101</v>
      </c>
      <c r="G50" s="7">
        <v>2</v>
      </c>
      <c r="H50" s="10">
        <v>4</v>
      </c>
      <c r="I50" s="31">
        <f t="shared" si="0"/>
        <v>6</v>
      </c>
    </row>
    <row r="51" spans="1:9" ht="13.5" customHeight="1" x14ac:dyDescent="0.2">
      <c r="A51" s="4">
        <v>47</v>
      </c>
      <c r="B51" s="7">
        <v>30</v>
      </c>
      <c r="C51" s="10">
        <v>20</v>
      </c>
      <c r="D51" s="30">
        <f t="shared" si="1"/>
        <v>50</v>
      </c>
      <c r="F51" s="4">
        <v>102</v>
      </c>
      <c r="G51" s="7">
        <v>2</v>
      </c>
      <c r="H51" s="10">
        <v>2</v>
      </c>
      <c r="I51" s="31">
        <f t="shared" si="0"/>
        <v>4</v>
      </c>
    </row>
    <row r="52" spans="1:9" ht="13.5" customHeight="1" x14ac:dyDescent="0.2">
      <c r="A52" s="4">
        <v>48</v>
      </c>
      <c r="B52" s="7">
        <v>24</v>
      </c>
      <c r="C52" s="10">
        <v>22</v>
      </c>
      <c r="D52" s="30">
        <f t="shared" si="1"/>
        <v>46</v>
      </c>
      <c r="F52" s="5">
        <v>103</v>
      </c>
      <c r="G52" s="7">
        <v>0</v>
      </c>
      <c r="H52" s="10">
        <v>2</v>
      </c>
      <c r="I52" s="31">
        <f t="shared" si="0"/>
        <v>2</v>
      </c>
    </row>
    <row r="53" spans="1:9" ht="13.5" customHeight="1" x14ac:dyDescent="0.2">
      <c r="A53" s="4">
        <v>49</v>
      </c>
      <c r="B53" s="7">
        <v>33</v>
      </c>
      <c r="C53" s="10">
        <v>20</v>
      </c>
      <c r="D53" s="30">
        <f t="shared" si="1"/>
        <v>53</v>
      </c>
      <c r="F53" s="5">
        <v>104</v>
      </c>
      <c r="G53" s="7">
        <v>0</v>
      </c>
      <c r="H53" s="10">
        <v>2</v>
      </c>
      <c r="I53" s="31">
        <f t="shared" si="0"/>
        <v>2</v>
      </c>
    </row>
    <row r="54" spans="1:9" ht="13.5" customHeight="1" x14ac:dyDescent="0.2">
      <c r="A54" s="5">
        <v>50</v>
      </c>
      <c r="B54" s="7">
        <v>31</v>
      </c>
      <c r="C54" s="10">
        <v>21</v>
      </c>
      <c r="D54" s="30">
        <f t="shared" si="1"/>
        <v>52</v>
      </c>
      <c r="F54" s="5" t="s">
        <v>19</v>
      </c>
      <c r="G54" s="7">
        <v>0</v>
      </c>
      <c r="H54" s="10">
        <v>1</v>
      </c>
      <c r="I54" s="31">
        <f t="shared" si="0"/>
        <v>1</v>
      </c>
    </row>
    <row r="55" spans="1:9" ht="13.5" customHeight="1" x14ac:dyDescent="0.2">
      <c r="A55" s="4">
        <v>51</v>
      </c>
      <c r="B55" s="7">
        <v>38</v>
      </c>
      <c r="C55" s="10">
        <v>28</v>
      </c>
      <c r="D55" s="30">
        <f t="shared" si="1"/>
        <v>66</v>
      </c>
      <c r="F55" s="33"/>
      <c r="G55" s="32"/>
      <c r="H55" s="32"/>
      <c r="I55" s="32"/>
    </row>
    <row r="56" spans="1:9" ht="13.5" customHeight="1" thickBot="1" x14ac:dyDescent="0.25">
      <c r="A56" s="4">
        <v>52</v>
      </c>
      <c r="B56" s="7">
        <v>24</v>
      </c>
      <c r="C56" s="10">
        <v>23</v>
      </c>
      <c r="D56" s="30">
        <f t="shared" si="1"/>
        <v>47</v>
      </c>
    </row>
    <row r="57" spans="1:9" ht="13.5" customHeight="1" x14ac:dyDescent="0.2">
      <c r="A57" s="4">
        <v>53</v>
      </c>
      <c r="B57" s="8">
        <v>25</v>
      </c>
      <c r="C57" s="11">
        <v>30</v>
      </c>
      <c r="D57" s="30">
        <f t="shared" si="1"/>
        <v>55</v>
      </c>
      <c r="F57" s="12" t="s">
        <v>3</v>
      </c>
      <c r="G57" s="13">
        <f>SUM(B4:B58,G4:G55)</f>
        <v>2768</v>
      </c>
      <c r="H57" s="14">
        <f>SUM(C4:C58,H4:H55)</f>
        <v>2956</v>
      </c>
    </row>
    <row r="58" spans="1:9" ht="13.5" customHeight="1" thickBot="1" x14ac:dyDescent="0.25">
      <c r="A58" s="4">
        <v>54</v>
      </c>
      <c r="B58" s="8">
        <v>26</v>
      </c>
      <c r="C58" s="11">
        <v>41</v>
      </c>
      <c r="D58" s="30">
        <f t="shared" si="1"/>
        <v>67</v>
      </c>
      <c r="F58" s="36" t="s">
        <v>11</v>
      </c>
      <c r="G58" s="37"/>
      <c r="H58" s="15">
        <f>SUM(G57:H57)</f>
        <v>5724</v>
      </c>
    </row>
    <row r="59" spans="1:9" ht="13.5" customHeight="1" x14ac:dyDescent="0.2">
      <c r="C59" s="32"/>
    </row>
    <row r="60" spans="1:9" x14ac:dyDescent="0.2">
      <c r="A60" s="16" t="s">
        <v>4</v>
      </c>
      <c r="B60" s="17">
        <f>SUM(G14:G55)</f>
        <v>1329</v>
      </c>
      <c r="F60" s="16" t="s">
        <v>8</v>
      </c>
      <c r="G60" s="17">
        <f>SUM(G19:G55)</f>
        <v>1043</v>
      </c>
    </row>
    <row r="61" spans="1:9" x14ac:dyDescent="0.2">
      <c r="A61" s="18" t="s">
        <v>5</v>
      </c>
      <c r="B61" s="19">
        <f>SUM(H14:H55)</f>
        <v>1645</v>
      </c>
      <c r="F61" s="18" t="s">
        <v>9</v>
      </c>
      <c r="G61" s="19">
        <f>SUM(H19:H55)</f>
        <v>1406</v>
      </c>
      <c r="I61" s="27"/>
    </row>
    <row r="62" spans="1:9" ht="13.8" thickBot="1" x14ac:dyDescent="0.25">
      <c r="A62" s="21" t="s">
        <v>6</v>
      </c>
      <c r="B62" s="22">
        <f>SUM(B60:B61)</f>
        <v>2974</v>
      </c>
      <c r="F62" s="21" t="s">
        <v>10</v>
      </c>
      <c r="G62" s="22">
        <f>SUM(G60:G61)</f>
        <v>2449</v>
      </c>
    </row>
    <row r="63" spans="1:9" ht="14.4" thickTop="1" thickBot="1" x14ac:dyDescent="0.25">
      <c r="A63" s="25" t="s">
        <v>7</v>
      </c>
      <c r="B63" s="26">
        <f>SUM(B62/H58)</f>
        <v>0.51956673654786867</v>
      </c>
      <c r="F63" s="16" t="s">
        <v>13</v>
      </c>
      <c r="G63" s="20">
        <f>SUM(G24:G55)</f>
        <v>740</v>
      </c>
    </row>
    <row r="64" spans="1:9" ht="13.8" thickTop="1" x14ac:dyDescent="0.2">
      <c r="F64" s="18" t="s">
        <v>14</v>
      </c>
      <c r="G64" s="19">
        <f>SUM(H24:H55)</f>
        <v>1137</v>
      </c>
    </row>
    <row r="65" spans="6:8" x14ac:dyDescent="0.2">
      <c r="F65" s="23" t="s">
        <v>15</v>
      </c>
      <c r="G65" s="24">
        <f>G63+G64</f>
        <v>1877</v>
      </c>
      <c r="H65" s="27">
        <f>SUM(G65/H58)</f>
        <v>0.32791754018169111</v>
      </c>
    </row>
  </sheetData>
  <mergeCells count="3">
    <mergeCell ref="A2:C2"/>
    <mergeCell ref="A1:H1"/>
    <mergeCell ref="F58:G58"/>
  </mergeCells>
  <phoneticPr fontId="3"/>
  <pageMargins left="0.78740157480314965" right="0.59055118110236227" top="0.39370078740157483" bottom="0.19685039370078741" header="0.51181102362204722" footer="0.51181102362204722"/>
  <pageSetup paperSize="9" scale="81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年齢別</vt:lpstr>
    </vt:vector>
  </TitlesOfParts>
  <Company>中川根町役場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nakakawane</dc:creator>
  <cp:lastModifiedBy>ZEIJU</cp:lastModifiedBy>
  <cp:lastPrinted>2024-12-02T10:27:32Z</cp:lastPrinted>
  <dcterms:created xsi:type="dcterms:W3CDTF">2007-10-11T00:20:34Z</dcterms:created>
  <dcterms:modified xsi:type="dcterms:W3CDTF">2024-12-02T10:27:39Z</dcterms:modified>
</cp:coreProperties>
</file>