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AKAI\Desktop\"/>
    </mc:Choice>
  </mc:AlternateContent>
  <xr:revisionPtr revIDLastSave="0" documentId="13_ncr:1_{123510E9-00C2-464D-BCC1-5B548B8BE9E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備品" sheetId="3" r:id="rId1"/>
  </sheets>
  <definedNames>
    <definedName name="_xlnm.Print_Area" localSheetId="0">備品!$A$1:$O$43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3" l="1"/>
  <c r="G28" i="3"/>
  <c r="O19" i="3"/>
  <c r="O42" i="3" l="1"/>
  <c r="O41" i="3"/>
  <c r="G40" i="3"/>
  <c r="G39" i="3"/>
  <c r="G38" i="3"/>
  <c r="O37" i="3"/>
  <c r="G37" i="3"/>
  <c r="O36" i="3"/>
  <c r="G36" i="3"/>
  <c r="O35" i="3"/>
  <c r="G35" i="3"/>
  <c r="O34" i="3"/>
  <c r="G34" i="3"/>
  <c r="O33" i="3"/>
  <c r="G33" i="3"/>
  <c r="O32" i="3"/>
  <c r="G32" i="3"/>
  <c r="O31" i="3"/>
  <c r="O30" i="3"/>
  <c r="O28" i="3"/>
  <c r="O27" i="3"/>
  <c r="G27" i="3"/>
  <c r="O26" i="3"/>
  <c r="G26" i="3"/>
  <c r="O25" i="3"/>
  <c r="G25" i="3"/>
  <c r="O24" i="3"/>
  <c r="G24" i="3"/>
  <c r="G23" i="3"/>
  <c r="G22" i="3"/>
  <c r="O21" i="3"/>
  <c r="G21" i="3"/>
  <c r="G20" i="3"/>
  <c r="G19" i="3"/>
  <c r="G18" i="3"/>
  <c r="O17" i="3"/>
  <c r="G17" i="3"/>
  <c r="O16" i="3"/>
  <c r="G16" i="3"/>
  <c r="O15" i="3"/>
  <c r="G15" i="3"/>
  <c r="O14" i="3"/>
  <c r="G14" i="3"/>
  <c r="O13" i="3"/>
  <c r="G13" i="3"/>
  <c r="O12" i="3"/>
  <c r="G12" i="3"/>
  <c r="O11" i="3"/>
  <c r="G11" i="3"/>
  <c r="O10" i="3"/>
  <c r="G10" i="3"/>
  <c r="O9" i="3"/>
  <c r="G9" i="3"/>
  <c r="O7" i="3"/>
  <c r="G7" i="3"/>
</calcChain>
</file>

<file path=xl/sharedStrings.xml><?xml version="1.0" encoding="utf-8"?>
<sst xmlns="http://schemas.openxmlformats.org/spreadsheetml/2006/main" count="143" uniqueCount="91">
  <si>
    <t>施設等使用申請内訳書</t>
  </si>
  <si>
    <t>行事名　　　　　　　　　　　　　　　　　　　　　　　　　</t>
    <phoneticPr fontId="1"/>
  </si>
  <si>
    <t>使用者名</t>
    <rPh sb="0" eb="3">
      <t>シヨウシャ</t>
    </rPh>
    <rPh sb="3" eb="4">
      <t>メイ</t>
    </rPh>
    <phoneticPr fontId="1"/>
  </si>
  <si>
    <t>分類</t>
  </si>
  <si>
    <t>PLU</t>
  </si>
  <si>
    <t>物品名</t>
  </si>
  <si>
    <t>単位</t>
  </si>
  <si>
    <t>単価</t>
  </si>
  <si>
    <t>数量</t>
  </si>
  <si>
    <t>使用料</t>
  </si>
  <si>
    <t>No.</t>
  </si>
  <si>
    <t>ホール舞台設備</t>
  </si>
  <si>
    <t>平台</t>
  </si>
  <si>
    <t>1台</t>
  </si>
  <si>
    <t>ホール音響設備</t>
  </si>
  <si>
    <t>音響装置</t>
  </si>
  <si>
    <t>1式</t>
  </si>
  <si>
    <t>指揮者台</t>
  </si>
  <si>
    <t>オープンテープ
レコーダー</t>
    <phoneticPr fontId="1"/>
  </si>
  <si>
    <t>楽士用譜面台</t>
  </si>
  <si>
    <t>カセットテープ
レコーダー</t>
    <phoneticPr fontId="1"/>
  </si>
  <si>
    <t>司会者台</t>
  </si>
  <si>
    <t>レコードプレーヤー</t>
  </si>
  <si>
    <t>演台</t>
  </si>
  <si>
    <t>マイクロフォン</t>
  </si>
  <si>
    <t>1本</t>
  </si>
  <si>
    <t>めくり台</t>
  </si>
  <si>
    <t>ワイヤレス
マイクロフォン</t>
    <phoneticPr fontId="1"/>
  </si>
  <si>
    <t>金びょうぶ</t>
  </si>
  <si>
    <t>1双</t>
  </si>
  <si>
    <t>ステージスピーカー</t>
  </si>
  <si>
    <t>看板</t>
  </si>
  <si>
    <t>1枚</t>
  </si>
  <si>
    <t>はね返りスピーカー</t>
  </si>
  <si>
    <t>旗</t>
  </si>
  <si>
    <t>舞台袖操作卓</t>
  </si>
  <si>
    <t>紅白幕</t>
  </si>
  <si>
    <t>1対</t>
  </si>
  <si>
    <t>ワイヤレスボーカルマイクロフォン</t>
  </si>
  <si>
    <t>上敷ござ</t>
  </si>
  <si>
    <t>マイクスタンド</t>
  </si>
  <si>
    <t>長座ふとん</t>
  </si>
  <si>
    <t>高座用座ふとん</t>
  </si>
  <si>
    <t>つりバトン</t>
  </si>
  <si>
    <t>ホール楽器</t>
  </si>
  <si>
    <t>グランドピアノ</t>
  </si>
  <si>
    <t>長机</t>
  </si>
  <si>
    <t>1脚</t>
  </si>
  <si>
    <t>移動用黒板</t>
  </si>
  <si>
    <t>ホール視聴覚設備</t>
  </si>
  <si>
    <t>毛仙</t>
  </si>
  <si>
    <t>地絣</t>
  </si>
  <si>
    <t>舞台スクリーン</t>
  </si>
  <si>
    <t>1張</t>
  </si>
  <si>
    <t>音響反射板</t>
  </si>
  <si>
    <t>録画用カメラVTR</t>
  </si>
  <si>
    <t>レーザーポインター</t>
  </si>
  <si>
    <t>研修室視聴覚設備</t>
  </si>
  <si>
    <t>ビデオカセット
レコーダー</t>
    <phoneticPr fontId="1"/>
  </si>
  <si>
    <t>ビデオ
プロジェクター</t>
    <phoneticPr fontId="1"/>
  </si>
  <si>
    <t>フットライト</t>
  </si>
  <si>
    <t>1列</t>
  </si>
  <si>
    <t>ロアー
ホリゾントライト</t>
    <phoneticPr fontId="1"/>
  </si>
  <si>
    <t>アッパー
ホリゾントライト</t>
    <phoneticPr fontId="1"/>
  </si>
  <si>
    <t>ボーダーライト</t>
  </si>
  <si>
    <t>サスペンション
ライト</t>
    <phoneticPr fontId="1"/>
  </si>
  <si>
    <t>シーリングライト</t>
  </si>
  <si>
    <t>フロントサイド
スポットライト</t>
    <phoneticPr fontId="1"/>
  </si>
  <si>
    <t>センターピン
スポットライト</t>
    <phoneticPr fontId="1"/>
  </si>
  <si>
    <t>エフェクトマシン</t>
  </si>
  <si>
    <t>その他</t>
  </si>
  <si>
    <t>展示用パネル</t>
  </si>
  <si>
    <t>1台</t>
    <rPh sb="1" eb="2">
      <t>ダイ</t>
    </rPh>
    <phoneticPr fontId="1"/>
  </si>
  <si>
    <t>ホール照明設備</t>
    <rPh sb="3" eb="5">
      <t>ショウメイ</t>
    </rPh>
    <phoneticPr fontId="1"/>
  </si>
  <si>
    <t>箱馬</t>
    <rPh sb="0" eb="2">
      <t>ハコウマ</t>
    </rPh>
    <phoneticPr fontId="1"/>
  </si>
  <si>
    <t>折りいす</t>
    <rPh sb="0" eb="1">
      <t>オリ</t>
    </rPh>
    <phoneticPr fontId="1"/>
  </si>
  <si>
    <t>ポータブルステージ</t>
    <phoneticPr fontId="1"/>
  </si>
  <si>
    <t>映写機</t>
    <phoneticPr fontId="1"/>
  </si>
  <si>
    <t>プロジェクター</t>
    <phoneticPr fontId="1"/>
  </si>
  <si>
    <t>ポータブル放送設備</t>
    <rPh sb="5" eb="7">
      <t>ホウソウ</t>
    </rPh>
    <rPh sb="7" eb="9">
      <t>セツビ</t>
    </rPh>
    <phoneticPr fontId="1"/>
  </si>
  <si>
    <t>マイクロフォン</t>
    <phoneticPr fontId="1"/>
  </si>
  <si>
    <t>カッティングマシン</t>
    <phoneticPr fontId="1"/>
  </si>
  <si>
    <t>トランシーバー</t>
    <phoneticPr fontId="1"/>
  </si>
  <si>
    <t>DVDプレイヤー</t>
    <phoneticPr fontId="1"/>
  </si>
  <si>
    <t>1台</t>
    <phoneticPr fontId="1"/>
  </si>
  <si>
    <t>ポータブル
スクリーン</t>
    <phoneticPr fontId="1"/>
  </si>
  <si>
    <t>合計　　　　　　　　　　円</t>
    <rPh sb="0" eb="2">
      <t>ゴウケイ</t>
    </rPh>
    <rPh sb="12" eb="13">
      <t>エン</t>
    </rPh>
    <phoneticPr fontId="1"/>
  </si>
  <si>
    <t>１kw</t>
    <phoneticPr fontId="1"/>
  </si>
  <si>
    <t>持込電源</t>
    <rPh sb="0" eb="4">
      <t>モチコミデンゲン</t>
    </rPh>
    <phoneticPr fontId="1"/>
  </si>
  <si>
    <t>1枚</t>
    <rPh sb="1" eb="2">
      <t>マイ</t>
    </rPh>
    <phoneticPr fontId="1"/>
  </si>
  <si>
    <t>1式</t>
    <rPh sb="1" eb="2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</si>
</sst>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justify" vertical="center" wrapText="1"/>
    </xf>
    <xf numFmtId="41" fontId="2" fillId="0" borderId="9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justify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38" fontId="2" fillId="0" borderId="1" xfId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right" vertical="center" wrapText="1"/>
    </xf>
    <xf numFmtId="41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distributed" vertical="center" wrapText="1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176" fontId="2" fillId="0" borderId="12" xfId="0" applyNumberFormat="1" applyFont="1" applyBorder="1" applyAlignment="1">
      <alignment horizontal="right" vertical="center" wrapText="1"/>
    </xf>
    <xf numFmtId="176" fontId="2" fillId="0" borderId="14" xfId="0" applyNumberFormat="1" applyFont="1" applyBorder="1" applyAlignment="1">
      <alignment horizontal="right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 wrapText="1"/>
    </xf>
    <xf numFmtId="0" fontId="0" fillId="0" borderId="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distributed" vertical="center" shrinkToFit="1"/>
    </xf>
    <xf numFmtId="0" fontId="5" fillId="0" borderId="13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0" fillId="0" borderId="4" xfId="0" applyBorder="1" applyAlignment="1"/>
    <xf numFmtId="0" fontId="2" fillId="0" borderId="4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="85" zoomScaleNormal="85" workbookViewId="0">
      <selection activeCell="L42" sqref="L42"/>
    </sheetView>
  </sheetViews>
  <sheetFormatPr defaultRowHeight="13.2" x14ac:dyDescent="0.2"/>
  <cols>
    <col min="1" max="2" width="3.6640625" customWidth="1"/>
    <col min="3" max="3" width="15.33203125" customWidth="1"/>
    <col min="4" max="4" width="4.6640625" customWidth="1"/>
    <col min="5" max="5" width="6.6640625" customWidth="1"/>
    <col min="6" max="6" width="4.6640625" customWidth="1"/>
    <col min="7" max="7" width="8.88671875" customWidth="1"/>
    <col min="8" max="10" width="3.6640625" customWidth="1"/>
    <col min="11" max="11" width="11.6640625" customWidth="1"/>
    <col min="12" max="12" width="4.6640625" customWidth="1"/>
    <col min="13" max="13" width="6.6640625" customWidth="1"/>
    <col min="14" max="14" width="4.6640625" style="20" customWidth="1"/>
    <col min="15" max="15" width="8.88671875" customWidth="1"/>
  </cols>
  <sheetData>
    <row r="1" spans="1:15" ht="11.2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20.100000000000001" customHeight="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4.25" customHeight="1" x14ac:dyDescent="0.2">
      <c r="A3" s="69" t="s">
        <v>1</v>
      </c>
      <c r="B3" s="70"/>
      <c r="C3" s="71"/>
      <c r="D3" s="71"/>
      <c r="E3" s="71"/>
      <c r="F3" s="71"/>
      <c r="G3" s="71"/>
      <c r="I3" s="71" t="s">
        <v>2</v>
      </c>
      <c r="J3" s="71"/>
      <c r="K3" s="71"/>
      <c r="L3" s="71"/>
      <c r="M3" s="71"/>
      <c r="N3" s="71"/>
      <c r="O3" s="71"/>
    </row>
    <row r="4" spans="1:15" ht="6" customHeight="1" x14ac:dyDescent="0.2">
      <c r="A4" s="1"/>
    </row>
    <row r="5" spans="1:15" ht="9.9" customHeight="1" x14ac:dyDescent="0.2">
      <c r="A5" s="55" t="s">
        <v>3</v>
      </c>
      <c r="B5" s="10" t="s">
        <v>4</v>
      </c>
      <c r="C5" s="57" t="s">
        <v>5</v>
      </c>
      <c r="D5" s="59" t="s">
        <v>6</v>
      </c>
      <c r="E5" s="59" t="s">
        <v>7</v>
      </c>
      <c r="F5" s="59" t="s">
        <v>8</v>
      </c>
      <c r="G5" s="61" t="s">
        <v>9</v>
      </c>
      <c r="H5" s="63" t="s">
        <v>3</v>
      </c>
      <c r="I5" s="2" t="s">
        <v>4</v>
      </c>
      <c r="J5" s="53" t="s">
        <v>5</v>
      </c>
      <c r="K5" s="53"/>
      <c r="L5" s="53" t="s">
        <v>6</v>
      </c>
      <c r="M5" s="59" t="s">
        <v>7</v>
      </c>
      <c r="N5" s="53" t="s">
        <v>8</v>
      </c>
      <c r="O5" s="53" t="s">
        <v>9</v>
      </c>
    </row>
    <row r="6" spans="1:15" ht="9.9" customHeight="1" x14ac:dyDescent="0.2">
      <c r="A6" s="56"/>
      <c r="B6" s="11" t="s">
        <v>10</v>
      </c>
      <c r="C6" s="58"/>
      <c r="D6" s="60"/>
      <c r="E6" s="60"/>
      <c r="F6" s="60"/>
      <c r="G6" s="62"/>
      <c r="H6" s="64"/>
      <c r="I6" s="3" t="s">
        <v>10</v>
      </c>
      <c r="J6" s="54"/>
      <c r="K6" s="54"/>
      <c r="L6" s="54"/>
      <c r="M6" s="60"/>
      <c r="N6" s="54"/>
      <c r="O6" s="54"/>
    </row>
    <row r="7" spans="1:15" ht="20.100000000000001" customHeight="1" x14ac:dyDescent="0.2">
      <c r="A7" s="39" t="s">
        <v>11</v>
      </c>
      <c r="B7" s="13">
        <v>1</v>
      </c>
      <c r="C7" s="12" t="s">
        <v>12</v>
      </c>
      <c r="D7" s="4" t="s">
        <v>13</v>
      </c>
      <c r="E7" s="5">
        <v>50</v>
      </c>
      <c r="F7" s="18"/>
      <c r="G7" s="7" t="str">
        <f>IF(F7="","",F7*E7)</f>
        <v/>
      </c>
      <c r="H7" s="47" t="s">
        <v>14</v>
      </c>
      <c r="I7" s="13">
        <v>33</v>
      </c>
      <c r="J7" s="42" t="s">
        <v>15</v>
      </c>
      <c r="K7" s="42"/>
      <c r="L7" s="4" t="s">
        <v>16</v>
      </c>
      <c r="M7" s="8">
        <v>2000</v>
      </c>
      <c r="N7" s="18"/>
      <c r="O7" s="14" t="str">
        <f>IF(N7="","",M7*N7)</f>
        <v/>
      </c>
    </row>
    <row r="8" spans="1:15" ht="20.100000000000001" customHeight="1" x14ac:dyDescent="0.2">
      <c r="A8" s="39"/>
      <c r="B8" s="25">
        <v>2</v>
      </c>
      <c r="C8" s="21" t="s">
        <v>74</v>
      </c>
      <c r="D8" s="24" t="s">
        <v>72</v>
      </c>
      <c r="E8" s="5">
        <v>50</v>
      </c>
      <c r="F8" s="22"/>
      <c r="G8" s="7"/>
      <c r="H8" s="47"/>
      <c r="I8" s="25">
        <v>34</v>
      </c>
      <c r="J8" s="40" t="s">
        <v>18</v>
      </c>
      <c r="K8" s="41"/>
      <c r="L8" s="28" t="s">
        <v>13</v>
      </c>
      <c r="M8" s="5">
        <v>500</v>
      </c>
      <c r="N8" s="22"/>
      <c r="O8" s="23"/>
    </row>
    <row r="9" spans="1:15" ht="20.100000000000001" customHeight="1" x14ac:dyDescent="0.2">
      <c r="A9" s="39"/>
      <c r="B9" s="25">
        <v>3</v>
      </c>
      <c r="C9" s="12" t="s">
        <v>17</v>
      </c>
      <c r="D9" s="4" t="s">
        <v>13</v>
      </c>
      <c r="E9" s="5">
        <v>300</v>
      </c>
      <c r="F9" s="18"/>
      <c r="G9" s="7" t="str">
        <f t="shared" ref="G9:G41" si="0">IF(F9="","",F9*E9)</f>
        <v/>
      </c>
      <c r="H9" s="47"/>
      <c r="I9" s="25">
        <v>35</v>
      </c>
      <c r="J9" s="40" t="s">
        <v>20</v>
      </c>
      <c r="K9" s="41"/>
      <c r="L9" s="28" t="s">
        <v>13</v>
      </c>
      <c r="M9" s="5">
        <v>300</v>
      </c>
      <c r="N9" s="18"/>
      <c r="O9" s="14" t="str">
        <f t="shared" ref="O9:O17" si="1">IF(N9="","",M8*N9)</f>
        <v/>
      </c>
    </row>
    <row r="10" spans="1:15" ht="20.100000000000001" customHeight="1" x14ac:dyDescent="0.2">
      <c r="A10" s="39"/>
      <c r="B10" s="25">
        <v>4</v>
      </c>
      <c r="C10" s="12" t="s">
        <v>19</v>
      </c>
      <c r="D10" s="4" t="s">
        <v>13</v>
      </c>
      <c r="E10" s="5">
        <v>50</v>
      </c>
      <c r="F10" s="18"/>
      <c r="G10" s="7" t="str">
        <f t="shared" si="0"/>
        <v/>
      </c>
      <c r="H10" s="47"/>
      <c r="I10" s="25">
        <v>36</v>
      </c>
      <c r="J10" s="40" t="s">
        <v>22</v>
      </c>
      <c r="K10" s="41"/>
      <c r="L10" s="28" t="s">
        <v>13</v>
      </c>
      <c r="M10" s="5">
        <v>500</v>
      </c>
      <c r="N10" s="18"/>
      <c r="O10" s="14" t="str">
        <f t="shared" si="1"/>
        <v/>
      </c>
    </row>
    <row r="11" spans="1:15" ht="20.100000000000001" customHeight="1" x14ac:dyDescent="0.2">
      <c r="A11" s="39"/>
      <c r="B11" s="25">
        <v>5</v>
      </c>
      <c r="C11" s="12" t="s">
        <v>21</v>
      </c>
      <c r="D11" s="4" t="s">
        <v>13</v>
      </c>
      <c r="E11" s="5">
        <v>300</v>
      </c>
      <c r="F11" s="18"/>
      <c r="G11" s="7" t="str">
        <f t="shared" si="0"/>
        <v/>
      </c>
      <c r="H11" s="47"/>
      <c r="I11" s="25">
        <v>37</v>
      </c>
      <c r="J11" s="40" t="s">
        <v>24</v>
      </c>
      <c r="K11" s="41"/>
      <c r="L11" s="28" t="s">
        <v>25</v>
      </c>
      <c r="M11" s="5">
        <v>500</v>
      </c>
      <c r="N11" s="18"/>
      <c r="O11" s="14" t="str">
        <f t="shared" si="1"/>
        <v/>
      </c>
    </row>
    <row r="12" spans="1:15" ht="20.100000000000001" customHeight="1" x14ac:dyDescent="0.2">
      <c r="A12" s="39"/>
      <c r="B12" s="25">
        <v>6</v>
      </c>
      <c r="C12" s="12" t="s">
        <v>23</v>
      </c>
      <c r="D12" s="4" t="s">
        <v>13</v>
      </c>
      <c r="E12" s="5">
        <v>500</v>
      </c>
      <c r="F12" s="18"/>
      <c r="G12" s="7" t="str">
        <f t="shared" si="0"/>
        <v/>
      </c>
      <c r="H12" s="47"/>
      <c r="I12" s="25">
        <v>38</v>
      </c>
      <c r="J12" s="40" t="s">
        <v>27</v>
      </c>
      <c r="K12" s="41"/>
      <c r="L12" s="28" t="s">
        <v>25</v>
      </c>
      <c r="M12" s="5">
        <v>800</v>
      </c>
      <c r="N12" s="18"/>
      <c r="O12" s="14" t="str">
        <f t="shared" si="1"/>
        <v/>
      </c>
    </row>
    <row r="13" spans="1:15" ht="20.100000000000001" customHeight="1" x14ac:dyDescent="0.2">
      <c r="A13" s="39"/>
      <c r="B13" s="25">
        <v>7</v>
      </c>
      <c r="C13" s="12" t="s">
        <v>26</v>
      </c>
      <c r="D13" s="4" t="s">
        <v>13</v>
      </c>
      <c r="E13" s="5">
        <v>50</v>
      </c>
      <c r="F13" s="18"/>
      <c r="G13" s="7" t="str">
        <f t="shared" si="0"/>
        <v/>
      </c>
      <c r="H13" s="47"/>
      <c r="I13" s="25">
        <v>39</v>
      </c>
      <c r="J13" s="48" t="s">
        <v>30</v>
      </c>
      <c r="K13" s="49"/>
      <c r="L13" s="28" t="s">
        <v>72</v>
      </c>
      <c r="M13" s="8">
        <v>1000</v>
      </c>
      <c r="N13" s="18"/>
      <c r="O13" s="14" t="str">
        <f t="shared" si="1"/>
        <v/>
      </c>
    </row>
    <row r="14" spans="1:15" ht="20.100000000000001" customHeight="1" x14ac:dyDescent="0.2">
      <c r="A14" s="39"/>
      <c r="B14" s="25">
        <v>8</v>
      </c>
      <c r="C14" s="12" t="s">
        <v>28</v>
      </c>
      <c r="D14" s="4" t="s">
        <v>29</v>
      </c>
      <c r="E14" s="8">
        <v>2000</v>
      </c>
      <c r="F14" s="18"/>
      <c r="G14" s="7" t="str">
        <f t="shared" si="0"/>
        <v/>
      </c>
      <c r="H14" s="47"/>
      <c r="I14" s="25">
        <v>40</v>
      </c>
      <c r="J14" s="48" t="s">
        <v>33</v>
      </c>
      <c r="K14" s="49"/>
      <c r="L14" s="28" t="s">
        <v>13</v>
      </c>
      <c r="M14" s="5">
        <v>500</v>
      </c>
      <c r="N14" s="18"/>
      <c r="O14" s="14" t="str">
        <f t="shared" si="1"/>
        <v/>
      </c>
    </row>
    <row r="15" spans="1:15" ht="20.100000000000001" customHeight="1" x14ac:dyDescent="0.2">
      <c r="A15" s="39"/>
      <c r="B15" s="25">
        <v>9</v>
      </c>
      <c r="C15" s="12" t="s">
        <v>31</v>
      </c>
      <c r="D15" s="4" t="s">
        <v>32</v>
      </c>
      <c r="E15" s="5">
        <v>50</v>
      </c>
      <c r="F15" s="18"/>
      <c r="G15" s="7" t="str">
        <f t="shared" si="0"/>
        <v/>
      </c>
      <c r="H15" s="47"/>
      <c r="I15" s="25">
        <v>41</v>
      </c>
      <c r="J15" s="40" t="s">
        <v>35</v>
      </c>
      <c r="K15" s="41"/>
      <c r="L15" s="28" t="s">
        <v>13</v>
      </c>
      <c r="M15" s="8">
        <v>1000</v>
      </c>
      <c r="N15" s="18"/>
      <c r="O15" s="14" t="str">
        <f t="shared" si="1"/>
        <v/>
      </c>
    </row>
    <row r="16" spans="1:15" ht="20.100000000000001" customHeight="1" x14ac:dyDescent="0.2">
      <c r="A16" s="39"/>
      <c r="B16" s="25">
        <v>10</v>
      </c>
      <c r="C16" s="12" t="s">
        <v>34</v>
      </c>
      <c r="D16" s="4" t="s">
        <v>32</v>
      </c>
      <c r="E16" s="5">
        <v>100</v>
      </c>
      <c r="F16" s="18"/>
      <c r="G16" s="7" t="str">
        <f t="shared" si="0"/>
        <v/>
      </c>
      <c r="H16" s="47"/>
      <c r="I16" s="25">
        <v>42</v>
      </c>
      <c r="J16" s="50" t="s">
        <v>38</v>
      </c>
      <c r="K16" s="51"/>
      <c r="L16" s="28" t="s">
        <v>25</v>
      </c>
      <c r="M16" s="8">
        <v>1000</v>
      </c>
      <c r="N16" s="18"/>
      <c r="O16" s="14" t="str">
        <f t="shared" si="1"/>
        <v/>
      </c>
    </row>
    <row r="17" spans="1:15" ht="20.100000000000001" customHeight="1" x14ac:dyDescent="0.2">
      <c r="A17" s="39"/>
      <c r="B17" s="25">
        <v>11</v>
      </c>
      <c r="C17" s="12" t="s">
        <v>36</v>
      </c>
      <c r="D17" s="4" t="s">
        <v>37</v>
      </c>
      <c r="E17" s="8">
        <v>1000</v>
      </c>
      <c r="F17" s="18"/>
      <c r="G17" s="7" t="str">
        <f t="shared" si="0"/>
        <v/>
      </c>
      <c r="H17" s="47"/>
      <c r="I17" s="25">
        <v>43</v>
      </c>
      <c r="J17" s="42" t="s">
        <v>40</v>
      </c>
      <c r="K17" s="42"/>
      <c r="L17" s="4" t="s">
        <v>25</v>
      </c>
      <c r="M17" s="5">
        <v>100</v>
      </c>
      <c r="N17" s="18"/>
      <c r="O17" s="14" t="str">
        <f t="shared" si="1"/>
        <v/>
      </c>
    </row>
    <row r="18" spans="1:15" ht="20.100000000000001" customHeight="1" x14ac:dyDescent="0.2">
      <c r="A18" s="39"/>
      <c r="B18" s="25">
        <v>12</v>
      </c>
      <c r="C18" s="12" t="s">
        <v>39</v>
      </c>
      <c r="D18" s="4" t="s">
        <v>32</v>
      </c>
      <c r="E18" s="5">
        <v>200</v>
      </c>
      <c r="F18" s="18"/>
      <c r="G18" s="7" t="str">
        <f t="shared" si="0"/>
        <v/>
      </c>
      <c r="H18" s="47"/>
      <c r="I18" s="29"/>
      <c r="J18" s="65"/>
      <c r="K18" s="66"/>
      <c r="L18" s="29"/>
      <c r="M18" s="29"/>
      <c r="N18" s="27"/>
      <c r="O18" s="26"/>
    </row>
    <row r="19" spans="1:15" ht="20.100000000000001" customHeight="1" x14ac:dyDescent="0.2">
      <c r="A19" s="39"/>
      <c r="B19" s="25">
        <v>13</v>
      </c>
      <c r="C19" s="12" t="s">
        <v>41</v>
      </c>
      <c r="D19" s="4" t="s">
        <v>32</v>
      </c>
      <c r="E19" s="5">
        <v>100</v>
      </c>
      <c r="F19" s="18"/>
      <c r="G19" s="7" t="str">
        <f t="shared" si="0"/>
        <v/>
      </c>
      <c r="H19" s="47"/>
      <c r="I19" s="15"/>
      <c r="J19" s="52"/>
      <c r="K19" s="52"/>
      <c r="L19" s="4"/>
      <c r="M19" s="16"/>
      <c r="N19" s="18"/>
      <c r="O19" s="14" t="str">
        <f t="shared" ref="O19:O42" si="2">IF(N19="","",M19*N19)</f>
        <v/>
      </c>
    </row>
    <row r="20" spans="1:15" ht="20.100000000000001" customHeight="1" x14ac:dyDescent="0.2">
      <c r="A20" s="39"/>
      <c r="B20" s="25">
        <v>14</v>
      </c>
      <c r="C20" s="12" t="s">
        <v>42</v>
      </c>
      <c r="D20" s="4" t="s">
        <v>32</v>
      </c>
      <c r="E20" s="5">
        <v>100</v>
      </c>
      <c r="F20" s="18"/>
      <c r="G20" s="7" t="str">
        <f t="shared" si="0"/>
        <v/>
      </c>
      <c r="H20" s="47"/>
      <c r="I20" s="6"/>
      <c r="J20" s="42"/>
      <c r="K20" s="42"/>
      <c r="L20" s="4"/>
      <c r="M20" s="9"/>
      <c r="N20" s="18"/>
      <c r="O20" s="14"/>
    </row>
    <row r="21" spans="1:15" ht="20.100000000000001" customHeight="1" x14ac:dyDescent="0.2">
      <c r="A21" s="39"/>
      <c r="B21" s="25">
        <v>15</v>
      </c>
      <c r="C21" s="12" t="s">
        <v>43</v>
      </c>
      <c r="D21" s="4" t="s">
        <v>25</v>
      </c>
      <c r="E21" s="5">
        <v>200</v>
      </c>
      <c r="F21" s="18"/>
      <c r="G21" s="7" t="str">
        <f t="shared" si="0"/>
        <v/>
      </c>
      <c r="H21" s="43" t="s">
        <v>44</v>
      </c>
      <c r="I21" s="13">
        <v>44</v>
      </c>
      <c r="J21" s="42" t="s">
        <v>45</v>
      </c>
      <c r="K21" s="42"/>
      <c r="L21" s="4" t="s">
        <v>13</v>
      </c>
      <c r="M21" s="8">
        <v>3000</v>
      </c>
      <c r="N21" s="18"/>
      <c r="O21" s="14" t="str">
        <f t="shared" si="2"/>
        <v/>
      </c>
    </row>
    <row r="22" spans="1:15" ht="20.100000000000001" customHeight="1" x14ac:dyDescent="0.2">
      <c r="A22" s="39"/>
      <c r="B22" s="25">
        <v>16</v>
      </c>
      <c r="C22" s="12" t="s">
        <v>46</v>
      </c>
      <c r="D22" s="4" t="s">
        <v>47</v>
      </c>
      <c r="E22" s="5">
        <v>100</v>
      </c>
      <c r="F22" s="18"/>
      <c r="G22" s="7" t="str">
        <f t="shared" si="0"/>
        <v/>
      </c>
      <c r="H22" s="43"/>
      <c r="I22" s="6"/>
      <c r="J22" s="42"/>
      <c r="K22" s="42"/>
      <c r="L22" s="4"/>
      <c r="M22" s="9"/>
      <c r="N22" s="18"/>
      <c r="O22" s="14"/>
    </row>
    <row r="23" spans="1:15" ht="20.100000000000001" customHeight="1" x14ac:dyDescent="0.2">
      <c r="A23" s="39"/>
      <c r="B23" s="25">
        <v>17</v>
      </c>
      <c r="C23" s="12" t="s">
        <v>75</v>
      </c>
      <c r="D23" s="4" t="s">
        <v>47</v>
      </c>
      <c r="E23" s="5">
        <v>50</v>
      </c>
      <c r="F23" s="18"/>
      <c r="G23" s="7" t="str">
        <f t="shared" si="0"/>
        <v/>
      </c>
      <c r="H23" s="43"/>
      <c r="I23" s="6"/>
      <c r="J23" s="42"/>
      <c r="K23" s="42"/>
      <c r="L23" s="4"/>
      <c r="M23" s="9"/>
      <c r="N23" s="18"/>
      <c r="O23" s="14"/>
    </row>
    <row r="24" spans="1:15" ht="20.100000000000001" customHeight="1" x14ac:dyDescent="0.2">
      <c r="A24" s="39"/>
      <c r="B24" s="25">
        <v>18</v>
      </c>
      <c r="C24" s="12" t="s">
        <v>48</v>
      </c>
      <c r="D24" s="4" t="s">
        <v>13</v>
      </c>
      <c r="E24" s="5">
        <v>100</v>
      </c>
      <c r="F24" s="18"/>
      <c r="G24" s="7" t="str">
        <f t="shared" si="0"/>
        <v/>
      </c>
      <c r="H24" s="47" t="s">
        <v>49</v>
      </c>
      <c r="I24" s="30">
        <v>45</v>
      </c>
      <c r="J24" s="42" t="s">
        <v>77</v>
      </c>
      <c r="K24" s="42"/>
      <c r="L24" s="4" t="s">
        <v>13</v>
      </c>
      <c r="M24" s="8">
        <v>2000</v>
      </c>
      <c r="N24" s="18"/>
      <c r="O24" s="14" t="str">
        <f t="shared" si="2"/>
        <v/>
      </c>
    </row>
    <row r="25" spans="1:15" ht="20.100000000000001" customHeight="1" x14ac:dyDescent="0.2">
      <c r="A25" s="39"/>
      <c r="B25" s="25">
        <v>19</v>
      </c>
      <c r="C25" s="12" t="s">
        <v>50</v>
      </c>
      <c r="D25" s="4" t="s">
        <v>32</v>
      </c>
      <c r="E25" s="5">
        <v>200</v>
      </c>
      <c r="F25" s="18"/>
      <c r="G25" s="7" t="str">
        <f t="shared" si="0"/>
        <v/>
      </c>
      <c r="H25" s="47"/>
      <c r="I25" s="30">
        <v>46</v>
      </c>
      <c r="J25" s="44" t="s">
        <v>78</v>
      </c>
      <c r="K25" s="45"/>
      <c r="L25" s="28" t="s">
        <v>13</v>
      </c>
      <c r="M25" s="16">
        <v>1000</v>
      </c>
      <c r="N25" s="18"/>
      <c r="O25" s="14" t="str">
        <f>IF(N25="","",#REF!*N25)</f>
        <v/>
      </c>
    </row>
    <row r="26" spans="1:15" ht="20.100000000000001" customHeight="1" x14ac:dyDescent="0.2">
      <c r="A26" s="39"/>
      <c r="B26" s="25">
        <v>20</v>
      </c>
      <c r="C26" s="12" t="s">
        <v>51</v>
      </c>
      <c r="D26" s="4" t="s">
        <v>32</v>
      </c>
      <c r="E26" s="8">
        <v>1000</v>
      </c>
      <c r="F26" s="18"/>
      <c r="G26" s="7" t="str">
        <f t="shared" si="0"/>
        <v/>
      </c>
      <c r="H26" s="47"/>
      <c r="I26" s="30">
        <v>47</v>
      </c>
      <c r="J26" s="40" t="s">
        <v>52</v>
      </c>
      <c r="K26" s="41"/>
      <c r="L26" s="28" t="s">
        <v>53</v>
      </c>
      <c r="M26" s="5">
        <v>500</v>
      </c>
      <c r="N26" s="18"/>
      <c r="O26" s="14" t="str">
        <f>IF(N26="","",M25*N26)</f>
        <v/>
      </c>
    </row>
    <row r="27" spans="1:15" ht="20.100000000000001" customHeight="1" x14ac:dyDescent="0.2">
      <c r="A27" s="39"/>
      <c r="B27" s="25">
        <v>21</v>
      </c>
      <c r="C27" s="12" t="s">
        <v>54</v>
      </c>
      <c r="D27" s="4" t="s">
        <v>16</v>
      </c>
      <c r="E27" s="8">
        <v>4000</v>
      </c>
      <c r="F27" s="18"/>
      <c r="G27" s="7" t="str">
        <f t="shared" si="0"/>
        <v/>
      </c>
      <c r="H27" s="47"/>
      <c r="I27" s="30">
        <v>48</v>
      </c>
      <c r="J27" s="40" t="s">
        <v>55</v>
      </c>
      <c r="K27" s="41"/>
      <c r="L27" s="28" t="s">
        <v>16</v>
      </c>
      <c r="M27" s="8">
        <v>1000</v>
      </c>
      <c r="N27" s="18"/>
      <c r="O27" s="14" t="str">
        <f>IF(N27="","",M26*N27)</f>
        <v/>
      </c>
    </row>
    <row r="28" spans="1:15" ht="20.100000000000001" customHeight="1" x14ac:dyDescent="0.2">
      <c r="A28" s="39"/>
      <c r="B28" s="25">
        <v>22</v>
      </c>
      <c r="C28" s="12" t="s">
        <v>76</v>
      </c>
      <c r="D28" s="4" t="s">
        <v>72</v>
      </c>
      <c r="E28" s="5">
        <v>500</v>
      </c>
      <c r="F28" s="18"/>
      <c r="G28" s="7" t="str">
        <f t="shared" si="0"/>
        <v/>
      </c>
      <c r="H28" s="47"/>
      <c r="I28" s="30">
        <v>49</v>
      </c>
      <c r="J28" s="40" t="s">
        <v>56</v>
      </c>
      <c r="K28" s="41"/>
      <c r="L28" s="4" t="s">
        <v>25</v>
      </c>
      <c r="M28" s="5">
        <v>100</v>
      </c>
      <c r="N28" s="18"/>
      <c r="O28" s="14" t="str">
        <f>IF(N28="","",M27*N28)</f>
        <v/>
      </c>
    </row>
    <row r="29" spans="1:15" ht="20.100000000000001" customHeight="1" x14ac:dyDescent="0.2">
      <c r="A29" s="39"/>
      <c r="B29" s="6"/>
      <c r="C29" s="12"/>
      <c r="D29" s="4"/>
      <c r="E29" s="9"/>
      <c r="F29" s="18"/>
      <c r="G29" s="7"/>
      <c r="H29" s="47"/>
      <c r="I29" s="29"/>
      <c r="J29" s="46"/>
      <c r="K29" s="46"/>
      <c r="L29" s="29"/>
      <c r="M29" s="29"/>
      <c r="N29" s="27"/>
      <c r="O29" s="26"/>
    </row>
    <row r="30" spans="1:15" ht="20.100000000000001" customHeight="1" x14ac:dyDescent="0.2">
      <c r="A30" s="39"/>
      <c r="B30" s="6"/>
      <c r="C30" s="12"/>
      <c r="D30" s="4"/>
      <c r="E30" s="9"/>
      <c r="F30" s="18"/>
      <c r="G30" s="7"/>
      <c r="H30" s="36" t="s">
        <v>57</v>
      </c>
      <c r="I30" s="17">
        <v>50</v>
      </c>
      <c r="J30" s="42" t="s">
        <v>58</v>
      </c>
      <c r="K30" s="42"/>
      <c r="L30" s="4" t="s">
        <v>13</v>
      </c>
      <c r="M30" s="5">
        <v>500</v>
      </c>
      <c r="N30" s="18"/>
      <c r="O30" s="14" t="str">
        <f t="shared" si="2"/>
        <v/>
      </c>
    </row>
    <row r="31" spans="1:15" ht="20.100000000000001" customHeight="1" x14ac:dyDescent="0.2">
      <c r="A31" s="39"/>
      <c r="B31" s="6"/>
      <c r="C31" s="12"/>
      <c r="D31" s="4"/>
      <c r="E31" s="9"/>
      <c r="F31" s="18"/>
      <c r="G31" s="7"/>
      <c r="H31" s="37"/>
      <c r="I31" s="25">
        <v>51</v>
      </c>
      <c r="J31" s="42" t="s">
        <v>59</v>
      </c>
      <c r="K31" s="42"/>
      <c r="L31" s="4" t="s">
        <v>72</v>
      </c>
      <c r="M31" s="8">
        <v>1000</v>
      </c>
      <c r="N31" s="18"/>
      <c r="O31" s="14" t="str">
        <f t="shared" si="2"/>
        <v/>
      </c>
    </row>
    <row r="32" spans="1:15" ht="20.100000000000001" customHeight="1" x14ac:dyDescent="0.2">
      <c r="A32" s="39" t="s">
        <v>73</v>
      </c>
      <c r="B32" s="13">
        <v>23</v>
      </c>
      <c r="C32" s="12" t="s">
        <v>60</v>
      </c>
      <c r="D32" s="4" t="s">
        <v>61</v>
      </c>
      <c r="E32" s="5">
        <v>150</v>
      </c>
      <c r="F32" s="18"/>
      <c r="G32" s="7" t="str">
        <f t="shared" si="0"/>
        <v/>
      </c>
      <c r="H32" s="37"/>
      <c r="I32" s="25">
        <v>52</v>
      </c>
      <c r="J32" s="42" t="s">
        <v>85</v>
      </c>
      <c r="K32" s="42"/>
      <c r="L32" s="4" t="s">
        <v>53</v>
      </c>
      <c r="M32" s="5">
        <v>300</v>
      </c>
      <c r="N32" s="18"/>
      <c r="O32" s="14" t="str">
        <f t="shared" si="2"/>
        <v/>
      </c>
    </row>
    <row r="33" spans="1:15" ht="20.100000000000001" customHeight="1" x14ac:dyDescent="0.2">
      <c r="A33" s="39"/>
      <c r="B33" s="25">
        <v>24</v>
      </c>
      <c r="C33" s="12" t="s">
        <v>62</v>
      </c>
      <c r="D33" s="4" t="s">
        <v>61</v>
      </c>
      <c r="E33" s="5">
        <v>800</v>
      </c>
      <c r="F33" s="18"/>
      <c r="G33" s="7" t="str">
        <f t="shared" si="0"/>
        <v/>
      </c>
      <c r="H33" s="37"/>
      <c r="I33" s="25">
        <v>53</v>
      </c>
      <c r="J33" s="42" t="s">
        <v>79</v>
      </c>
      <c r="K33" s="42"/>
      <c r="L33" s="4" t="s">
        <v>13</v>
      </c>
      <c r="M33" s="8">
        <v>1000</v>
      </c>
      <c r="N33" s="18"/>
      <c r="O33" s="14" t="str">
        <f t="shared" si="2"/>
        <v/>
      </c>
    </row>
    <row r="34" spans="1:15" ht="20.100000000000001" customHeight="1" x14ac:dyDescent="0.2">
      <c r="A34" s="39"/>
      <c r="B34" s="25">
        <v>25</v>
      </c>
      <c r="C34" s="12" t="s">
        <v>63</v>
      </c>
      <c r="D34" s="4" t="s">
        <v>61</v>
      </c>
      <c r="E34" s="5">
        <v>800</v>
      </c>
      <c r="F34" s="18"/>
      <c r="G34" s="7" t="str">
        <f t="shared" si="0"/>
        <v/>
      </c>
      <c r="H34" s="37"/>
      <c r="I34" s="25">
        <v>54</v>
      </c>
      <c r="J34" s="42" t="s">
        <v>80</v>
      </c>
      <c r="K34" s="42"/>
      <c r="L34" s="4" t="s">
        <v>13</v>
      </c>
      <c r="M34" s="5">
        <v>500</v>
      </c>
      <c r="N34" s="18"/>
      <c r="O34" s="14" t="str">
        <f t="shared" si="2"/>
        <v/>
      </c>
    </row>
    <row r="35" spans="1:15" ht="20.100000000000001" customHeight="1" x14ac:dyDescent="0.2">
      <c r="A35" s="39"/>
      <c r="B35" s="25">
        <v>26</v>
      </c>
      <c r="C35" s="12" t="s">
        <v>64</v>
      </c>
      <c r="D35" s="4" t="s">
        <v>61</v>
      </c>
      <c r="E35" s="5">
        <v>400</v>
      </c>
      <c r="F35" s="18"/>
      <c r="G35" s="7" t="str">
        <f t="shared" si="0"/>
        <v/>
      </c>
      <c r="H35" s="37"/>
      <c r="I35" s="25">
        <v>55</v>
      </c>
      <c r="J35" s="42" t="s">
        <v>83</v>
      </c>
      <c r="K35" s="42"/>
      <c r="L35" s="4" t="s">
        <v>84</v>
      </c>
      <c r="M35" s="5">
        <v>500</v>
      </c>
      <c r="N35" s="18"/>
      <c r="O35" s="14" t="str">
        <f t="shared" si="2"/>
        <v/>
      </c>
    </row>
    <row r="36" spans="1:15" ht="20.100000000000001" customHeight="1" x14ac:dyDescent="0.2">
      <c r="A36" s="39"/>
      <c r="B36" s="25">
        <v>27</v>
      </c>
      <c r="C36" s="12" t="s">
        <v>65</v>
      </c>
      <c r="D36" s="4" t="s">
        <v>13</v>
      </c>
      <c r="E36" s="5">
        <v>100</v>
      </c>
      <c r="F36" s="18"/>
      <c r="G36" s="7" t="str">
        <f t="shared" si="0"/>
        <v/>
      </c>
      <c r="H36" s="37"/>
      <c r="I36" s="17"/>
      <c r="J36" s="42"/>
      <c r="K36" s="42"/>
      <c r="L36" s="4"/>
      <c r="M36" s="8"/>
      <c r="N36" s="18"/>
      <c r="O36" s="14" t="str">
        <f t="shared" si="2"/>
        <v/>
      </c>
    </row>
    <row r="37" spans="1:15" ht="20.100000000000001" customHeight="1" x14ac:dyDescent="0.2">
      <c r="A37" s="39"/>
      <c r="B37" s="25">
        <v>28</v>
      </c>
      <c r="C37" s="12" t="s">
        <v>66</v>
      </c>
      <c r="D37" s="4" t="s">
        <v>13</v>
      </c>
      <c r="E37" s="5">
        <v>100</v>
      </c>
      <c r="F37" s="18"/>
      <c r="G37" s="7" t="str">
        <f t="shared" si="0"/>
        <v/>
      </c>
      <c r="H37" s="37"/>
      <c r="I37" s="17"/>
      <c r="J37" s="42"/>
      <c r="K37" s="42"/>
      <c r="L37" s="4"/>
      <c r="M37" s="5"/>
      <c r="N37" s="18"/>
      <c r="O37" s="14" t="str">
        <f t="shared" si="2"/>
        <v/>
      </c>
    </row>
    <row r="38" spans="1:15" ht="20.100000000000001" customHeight="1" x14ac:dyDescent="0.2">
      <c r="A38" s="39"/>
      <c r="B38" s="25">
        <v>29</v>
      </c>
      <c r="C38" s="12" t="s">
        <v>67</v>
      </c>
      <c r="D38" s="4" t="s">
        <v>13</v>
      </c>
      <c r="E38" s="5">
        <v>100</v>
      </c>
      <c r="F38" s="18"/>
      <c r="G38" s="7" t="str">
        <f t="shared" si="0"/>
        <v/>
      </c>
      <c r="H38" s="38"/>
      <c r="I38" s="19"/>
      <c r="J38" s="42"/>
      <c r="K38" s="42"/>
      <c r="L38" s="4"/>
      <c r="M38" s="9"/>
      <c r="N38" s="18"/>
      <c r="O38" s="14"/>
    </row>
    <row r="39" spans="1:15" ht="20.100000000000001" customHeight="1" x14ac:dyDescent="0.2">
      <c r="A39" s="39"/>
      <c r="B39" s="25">
        <v>30</v>
      </c>
      <c r="C39" s="12" t="s">
        <v>68</v>
      </c>
      <c r="D39" s="4" t="s">
        <v>13</v>
      </c>
      <c r="E39" s="8">
        <v>1000</v>
      </c>
      <c r="F39" s="18"/>
      <c r="G39" s="7" t="str">
        <f t="shared" si="0"/>
        <v/>
      </c>
      <c r="H39" s="36" t="s">
        <v>70</v>
      </c>
      <c r="I39" s="19">
        <v>56</v>
      </c>
      <c r="J39" s="40" t="s">
        <v>71</v>
      </c>
      <c r="K39" s="41"/>
      <c r="L39" s="4" t="s">
        <v>89</v>
      </c>
      <c r="M39" s="5">
        <v>50</v>
      </c>
      <c r="N39" s="18"/>
      <c r="O39" s="14"/>
    </row>
    <row r="40" spans="1:15" ht="20.100000000000001" customHeight="1" x14ac:dyDescent="0.2">
      <c r="A40" s="39"/>
      <c r="B40" s="25">
        <v>31</v>
      </c>
      <c r="C40" s="12" t="s">
        <v>69</v>
      </c>
      <c r="D40" s="4" t="s">
        <v>13</v>
      </c>
      <c r="E40" s="5">
        <v>500</v>
      </c>
      <c r="F40" s="18"/>
      <c r="G40" s="7" t="str">
        <f t="shared" si="0"/>
        <v/>
      </c>
      <c r="H40" s="37"/>
      <c r="I40" s="25">
        <v>57</v>
      </c>
      <c r="J40" s="40" t="s">
        <v>81</v>
      </c>
      <c r="K40" s="41"/>
      <c r="L40" s="4" t="s">
        <v>90</v>
      </c>
      <c r="M40" s="8">
        <v>1000</v>
      </c>
      <c r="N40" s="18"/>
      <c r="O40" s="14"/>
    </row>
    <row r="41" spans="1:15" ht="20.100000000000001" customHeight="1" x14ac:dyDescent="0.2">
      <c r="A41" s="39"/>
      <c r="B41" s="25">
        <v>32</v>
      </c>
      <c r="C41" s="12" t="s">
        <v>88</v>
      </c>
      <c r="D41" s="4" t="s">
        <v>87</v>
      </c>
      <c r="E41" s="5">
        <v>100</v>
      </c>
      <c r="F41" s="18"/>
      <c r="G41" s="7" t="str">
        <f t="shared" si="0"/>
        <v/>
      </c>
      <c r="H41" s="37"/>
      <c r="I41" s="25">
        <v>58</v>
      </c>
      <c r="J41" s="42" t="s">
        <v>82</v>
      </c>
      <c r="K41" s="42"/>
      <c r="L41" s="4" t="s">
        <v>72</v>
      </c>
      <c r="M41" s="8">
        <v>50</v>
      </c>
      <c r="N41" s="18"/>
      <c r="O41" s="14" t="str">
        <f t="shared" si="2"/>
        <v/>
      </c>
    </row>
    <row r="42" spans="1:15" ht="20.100000000000001" customHeight="1" x14ac:dyDescent="0.2">
      <c r="A42" s="39"/>
      <c r="B42" s="6"/>
      <c r="C42" s="12"/>
      <c r="D42" s="4"/>
      <c r="E42" s="9"/>
      <c r="F42" s="18"/>
      <c r="G42" s="7"/>
      <c r="H42" s="38"/>
      <c r="I42" s="19"/>
      <c r="J42" s="42"/>
      <c r="K42" s="42"/>
      <c r="L42" s="4"/>
      <c r="M42" s="8"/>
      <c r="N42" s="18"/>
      <c r="O42" s="14" t="str">
        <f t="shared" si="2"/>
        <v/>
      </c>
    </row>
    <row r="43" spans="1:15" ht="17.100000000000001" customHeight="1" x14ac:dyDescent="0.2">
      <c r="A43" s="33" t="s">
        <v>86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5"/>
    </row>
    <row r="44" spans="1:1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</sheetData>
  <mergeCells count="62">
    <mergeCell ref="J18:K18"/>
    <mergeCell ref="A1:O1"/>
    <mergeCell ref="A2:O2"/>
    <mergeCell ref="A3:B3"/>
    <mergeCell ref="C3:G3"/>
    <mergeCell ref="I3:J3"/>
    <mergeCell ref="K3:O3"/>
    <mergeCell ref="J19:K19"/>
    <mergeCell ref="J20:K20"/>
    <mergeCell ref="H24:H29"/>
    <mergeCell ref="O5:O6"/>
    <mergeCell ref="A5:A6"/>
    <mergeCell ref="C5:C6"/>
    <mergeCell ref="D5:D6"/>
    <mergeCell ref="E5:E6"/>
    <mergeCell ref="F5:F6"/>
    <mergeCell ref="G5:G6"/>
    <mergeCell ref="H5:H6"/>
    <mergeCell ref="J5:K6"/>
    <mergeCell ref="L5:L6"/>
    <mergeCell ref="M5:M6"/>
    <mergeCell ref="N5:N6"/>
    <mergeCell ref="J8:K8"/>
    <mergeCell ref="J29:K29"/>
    <mergeCell ref="J37:K37"/>
    <mergeCell ref="J38:K38"/>
    <mergeCell ref="J39:K39"/>
    <mergeCell ref="A7:A31"/>
    <mergeCell ref="H7:H20"/>
    <mergeCell ref="J7:K7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28:K28"/>
    <mergeCell ref="H21:H23"/>
    <mergeCell ref="J21:K21"/>
    <mergeCell ref="J22:K22"/>
    <mergeCell ref="J23:K23"/>
    <mergeCell ref="J24:K24"/>
    <mergeCell ref="J25:K25"/>
    <mergeCell ref="J26:K26"/>
    <mergeCell ref="J27:K27"/>
    <mergeCell ref="A43:O43"/>
    <mergeCell ref="H30:H38"/>
    <mergeCell ref="H39:H42"/>
    <mergeCell ref="A32:A42"/>
    <mergeCell ref="J40:K40"/>
    <mergeCell ref="J41:K41"/>
    <mergeCell ref="J32:K32"/>
    <mergeCell ref="J33:K33"/>
    <mergeCell ref="J34:K34"/>
    <mergeCell ref="J35:K35"/>
    <mergeCell ref="J36:K36"/>
    <mergeCell ref="J42:K42"/>
    <mergeCell ref="J30:K30"/>
    <mergeCell ref="J31:K31"/>
  </mergeCells>
  <phoneticPr fontId="1"/>
  <pageMargins left="0.59055118110236227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備品</vt:lpstr>
      <vt:lpstr>備品!Print_Area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KYOIKU</dc:creator>
  <cp:lastModifiedBy>SHAKAI</cp:lastModifiedBy>
  <cp:lastPrinted>2026-02-01T01:17:22Z</cp:lastPrinted>
  <dcterms:created xsi:type="dcterms:W3CDTF">2015-09-27T06:20:52Z</dcterms:created>
  <dcterms:modified xsi:type="dcterms:W3CDTF">2026-04-04T02:07:11Z</dcterms:modified>
</cp:coreProperties>
</file>